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财务记账凭证" sheetId="1" r:id="rId1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<sst xmlns="http://schemas.openxmlformats.org/spreadsheetml/2006/main" count="22" uniqueCount="22">
  <si>
    <t>XXX公司财务记账凭证</t>
  </si>
  <si>
    <t>凭证号码：</t>
  </si>
  <si>
    <t>0001</t>
  </si>
  <si>
    <t>币种：</t>
  </si>
  <si>
    <t>人民币</t>
  </si>
  <si>
    <t>记账人：</t>
  </si>
  <si>
    <t>李四</t>
  </si>
  <si>
    <t>记账日期：</t>
  </si>
  <si>
    <t>会计年度：</t>
  </si>
  <si>
    <t>会计期间：</t>
  </si>
  <si>
    <t>行号</t>
  </si>
  <si>
    <t>会计科目描述</t>
  </si>
  <si>
    <t>借方金额</t>
  </si>
  <si>
    <t>贷方金额</t>
  </si>
  <si>
    <t>部门</t>
  </si>
  <si>
    <t>摘要</t>
  </si>
  <si>
    <t>市内交通费</t>
  </si>
  <si>
    <t>会议费</t>
  </si>
  <si>
    <t>差旅费</t>
  </si>
  <si>
    <t>应交税费-应交增值税-进项</t>
  </si>
  <si>
    <t>其他应付款-员工报销款</t>
  </si>
  <si>
    <t>总计</t>
  </si>
</sst>
</file>

<file path=xl/styles.xml><?xml version="1.0" encoding="utf-8"?>
<styleSheet xmlns="http://schemas.openxmlformats.org/spreadsheetml/2006/main">
  <numFmts count="5">
    <numFmt numFmtId="176" formatCode="yyyy/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0"/>
      <name val="微软雅黑"/>
      <charset val="134"/>
    </font>
    <font>
      <b/>
      <sz val="11"/>
      <color theme="0"/>
      <name val="微软雅黑"/>
      <charset val="134"/>
    </font>
    <font>
      <b/>
      <sz val="11"/>
      <color theme="1"/>
      <name val="微软雅黑"/>
      <charset val="134"/>
    </font>
    <font>
      <sz val="11"/>
      <color theme="1" tint="0.35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rgb="FF1FBB7D"/>
        <bgColor indexed="64"/>
      </patternFill>
    </fill>
    <fill>
      <patternFill patternType="solid">
        <fgColor rgb="FFFFA52A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799981688894314"/>
      </left>
      <right style="thin">
        <color theme="4" tint="0.799981688894314"/>
      </right>
      <top/>
      <bottom style="thin">
        <color theme="4" tint="0.79998168889431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28" borderId="12" applyNumberFormat="0" applyAlignment="0" applyProtection="0">
      <alignment vertical="center"/>
    </xf>
    <xf numFmtId="0" fontId="22" fillId="28" borderId="7" applyNumberFormat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44" fontId="1" fillId="0" borderId="0" xfId="4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4" fontId="1" fillId="0" borderId="4" xfId="4" applyFont="1" applyBorder="1" applyAlignment="1">
      <alignment horizontal="center" vertical="center"/>
    </xf>
    <xf numFmtId="0" fontId="4" fillId="0" borderId="0" xfId="0" applyFont="1">
      <alignment vertical="center"/>
    </xf>
    <xf numFmtId="44" fontId="4" fillId="0" borderId="4" xfId="4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4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71BBA4"/>
      <color rgb="00C5D9F1"/>
      <color rgb="00F19659"/>
      <color rgb="001FB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680;&#31639;&#34920;&#26679;-&#36153;&#29992;&#25253;&#38144;&#21644;&#27719;&#24635;&#20998;&#2651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色号"/>
      <sheetName val="分析看板"/>
      <sheetName val="费用报销明细汇总表"/>
      <sheetName val="费用报销申请单"/>
      <sheetName val="END"/>
    </sheetNames>
    <sheetDataSet>
      <sheetData sheetId="0"/>
      <sheetData sheetId="1"/>
      <sheetData sheetId="2"/>
      <sheetData sheetId="3">
        <row r="4">
          <cell r="F4" t="str">
            <v>张三</v>
          </cell>
        </row>
        <row r="4">
          <cell r="H4" t="str">
            <v>财务部</v>
          </cell>
        </row>
        <row r="5">
          <cell r="D5" t="str">
            <v>YGBX20210809001</v>
          </cell>
        </row>
        <row r="5">
          <cell r="H5" t="str">
            <v>报销8月费用</v>
          </cell>
        </row>
        <row r="9">
          <cell r="E9" t="str">
            <v>加班打车</v>
          </cell>
          <cell r="F9">
            <v>100</v>
          </cell>
          <cell r="G9" t="str">
            <v>非增值税专用发票</v>
          </cell>
          <cell r="H9" t="str">
            <v>无需填写</v>
          </cell>
        </row>
        <row r="10">
          <cell r="E10" t="str">
            <v>会议室租金</v>
          </cell>
          <cell r="F10">
            <v>1060</v>
          </cell>
          <cell r="G10" t="str">
            <v>增值税专用发票</v>
          </cell>
          <cell r="H10">
            <v>60</v>
          </cell>
        </row>
        <row r="11">
          <cell r="E11" t="str">
            <v>4到6日出差天津费用</v>
          </cell>
          <cell r="F11">
            <v>1500</v>
          </cell>
          <cell r="G11" t="str">
            <v>增值税专用发票</v>
          </cell>
          <cell r="H11">
            <v>1415.09433962264</v>
          </cell>
        </row>
        <row r="19">
          <cell r="F19">
            <v>2660</v>
          </cell>
        </row>
        <row r="19">
          <cell r="H19">
            <v>1475.09433962264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3:I17"/>
  <sheetViews>
    <sheetView showGridLines="0" tabSelected="1" workbookViewId="0">
      <selection activeCell="J31" sqref="J31"/>
    </sheetView>
  </sheetViews>
  <sheetFormatPr defaultColWidth="9" defaultRowHeight="16.5"/>
  <cols>
    <col min="1" max="1" width="3.90833333333333" style="1" customWidth="1"/>
    <col min="2" max="2" width="14.6666666666667" style="1" customWidth="1"/>
    <col min="3" max="3" width="27.5333333333333" style="1" customWidth="1"/>
    <col min="4" max="5" width="13.45" style="2" customWidth="1"/>
    <col min="6" max="6" width="13.45" style="1" customWidth="1"/>
    <col min="7" max="7" width="51.1083333333333" style="1" customWidth="1"/>
    <col min="8" max="16384" width="9" style="1"/>
  </cols>
  <sheetData>
    <row r="3" ht="38" customHeight="1" spans="2:7">
      <c r="B3" s="3" t="s">
        <v>0</v>
      </c>
      <c r="C3" s="4"/>
      <c r="D3" s="4"/>
      <c r="E3" s="4"/>
      <c r="F3" s="4"/>
      <c r="G3" s="5"/>
    </row>
    <row r="4" ht="33" customHeight="1" spans="2:9">
      <c r="B4" s="6" t="s">
        <v>1</v>
      </c>
      <c r="C4" s="17" t="s">
        <v>2</v>
      </c>
      <c r="D4" s="6" t="s">
        <v>3</v>
      </c>
      <c r="E4" s="7" t="s">
        <v>4</v>
      </c>
      <c r="F4" s="6" t="s">
        <v>5</v>
      </c>
      <c r="G4" s="8" t="s">
        <v>6</v>
      </c>
      <c r="I4" s="16"/>
    </row>
    <row r="5" ht="33" customHeight="1" spans="2:7">
      <c r="B5" s="6" t="s">
        <v>7</v>
      </c>
      <c r="C5" s="9">
        <v>44417</v>
      </c>
      <c r="D5" s="6" t="s">
        <v>8</v>
      </c>
      <c r="E5" s="7">
        <v>2021</v>
      </c>
      <c r="F5" s="6" t="s">
        <v>9</v>
      </c>
      <c r="G5" s="8">
        <v>8</v>
      </c>
    </row>
    <row r="6" ht="24" customHeight="1" spans="2:7">
      <c r="B6" s="6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8" t="s">
        <v>15</v>
      </c>
    </row>
    <row r="7" ht="18" customHeight="1" spans="2:7">
      <c r="B7" s="11">
        <v>1</v>
      </c>
      <c r="C7" s="12" t="s">
        <v>16</v>
      </c>
      <c r="D7" s="13">
        <f>IF([1]费用报销申请单!G9="非增值税专用发票",[1]费用报销申请单!F9,[1]费用报销申请单!F9-[1]费用报销申请单!H9)</f>
        <v>100</v>
      </c>
      <c r="E7" s="13"/>
      <c r="F7" s="12" t="str">
        <f>[1]费用报销申请单!$H$4</f>
        <v>财务部</v>
      </c>
      <c r="G7" s="12" t="str">
        <f>[1]费用报销申请单!$D$5&amp;"-"&amp;[1]费用报销申请单!$F$4&amp;"报销"&amp;[1]费用报销申请单!E9</f>
        <v>YGBX20210809001-张三报销加班打车</v>
      </c>
    </row>
    <row r="8" ht="18" customHeight="1" spans="2:7">
      <c r="B8" s="11">
        <v>2</v>
      </c>
      <c r="C8" s="12" t="s">
        <v>17</v>
      </c>
      <c r="D8" s="13">
        <f>IF([1]费用报销申请单!G10="非增值税专用发票",[1]费用报销申请单!F10,[1]费用报销申请单!F10-[1]费用报销申请单!H10)</f>
        <v>1000</v>
      </c>
      <c r="E8" s="13"/>
      <c r="F8" s="12" t="str">
        <f>[1]费用报销申请单!$H$4</f>
        <v>财务部</v>
      </c>
      <c r="G8" s="12" t="str">
        <f>[1]费用报销申请单!$D$5&amp;"-"&amp;[1]费用报销申请单!$F$4&amp;"报销"&amp;[1]费用报销申请单!E10</f>
        <v>YGBX20210809001-张三报销会议室租金</v>
      </c>
    </row>
    <row r="9" ht="18" customHeight="1" spans="2:7">
      <c r="B9" s="11">
        <v>3</v>
      </c>
      <c r="C9" s="12" t="s">
        <v>18</v>
      </c>
      <c r="D9" s="13">
        <f>IF([1]费用报销申请单!G11="非增值税专用发票",[1]费用报销申请单!F11,[1]费用报销申请单!F11-[1]费用报销申请单!H11)</f>
        <v>84.9056603773586</v>
      </c>
      <c r="E9" s="13">
        <v>25</v>
      </c>
      <c r="F9" s="12" t="str">
        <f>[1]费用报销申请单!$H$4</f>
        <v>财务部</v>
      </c>
      <c r="G9" s="12" t="str">
        <f>[1]费用报销申请单!$D$5&amp;"-"&amp;[1]费用报销申请单!$F$4&amp;"报销"&amp;[1]费用报销申请单!E11</f>
        <v>YGBX20210809001-张三报销4到6日出差天津费用</v>
      </c>
    </row>
    <row r="10" ht="18" customHeight="1" spans="2:7">
      <c r="B10" s="11">
        <v>4</v>
      </c>
      <c r="C10" s="12" t="s">
        <v>19</v>
      </c>
      <c r="D10" s="13">
        <f>[1]费用报销申请单!H19</f>
        <v>1475.09433962264</v>
      </c>
      <c r="E10" s="13"/>
      <c r="F10" s="12"/>
      <c r="G10" s="12" t="str">
        <f>[1]费用报销申请单!$D$5&amp;"-"&amp;[1]费用报销申请单!$F$4&amp;"报销"&amp;[1]费用报销申请单!$H$5</f>
        <v>YGBX20210809001-张三报销报销8月费用</v>
      </c>
    </row>
    <row r="11" ht="18" customHeight="1" spans="2:7">
      <c r="B11" s="11">
        <v>5</v>
      </c>
      <c r="C11" s="12" t="s">
        <v>20</v>
      </c>
      <c r="D11" s="13"/>
      <c r="E11" s="13">
        <f>[1]费用报销申请单!F19</f>
        <v>2660</v>
      </c>
      <c r="F11" s="12"/>
      <c r="G11" s="12" t="str">
        <f>[1]费用报销申请单!$D$5&amp;"-"&amp;[1]费用报销申请单!$F$4&amp;"报销"&amp;[1]费用报销申请单!$H$5</f>
        <v>YGBX20210809001-张三报销报销8月费用</v>
      </c>
    </row>
    <row r="12" ht="18" customHeight="1" spans="2:7">
      <c r="B12" s="11">
        <v>6</v>
      </c>
      <c r="C12" s="12"/>
      <c r="D12" s="13"/>
      <c r="E12" s="13"/>
      <c r="F12" s="12"/>
      <c r="G12" s="12"/>
    </row>
    <row r="13" ht="18" customHeight="1" spans="2:7">
      <c r="B13" s="11">
        <v>7</v>
      </c>
      <c r="C13" s="12"/>
      <c r="D13" s="13"/>
      <c r="E13" s="13"/>
      <c r="F13" s="12"/>
      <c r="G13" s="12"/>
    </row>
    <row r="14" ht="18" customHeight="1" spans="2:7">
      <c r="B14" s="11">
        <v>8</v>
      </c>
      <c r="C14" s="12"/>
      <c r="D14" s="13"/>
      <c r="E14" s="13"/>
      <c r="F14" s="12"/>
      <c r="G14" s="12"/>
    </row>
    <row r="15" ht="18" customHeight="1" spans="2:7">
      <c r="B15" s="11">
        <v>9</v>
      </c>
      <c r="C15" s="12"/>
      <c r="D15" s="13"/>
      <c r="E15" s="13"/>
      <c r="F15" s="12"/>
      <c r="G15" s="12"/>
    </row>
    <row r="16" ht="18" customHeight="1" spans="2:7">
      <c r="B16" s="11">
        <v>10</v>
      </c>
      <c r="C16" s="12"/>
      <c r="D16" s="13"/>
      <c r="E16" s="13"/>
      <c r="F16" s="12"/>
      <c r="G16" s="12"/>
    </row>
    <row r="17" ht="25" customHeight="1" spans="1:7">
      <c r="A17" s="14"/>
      <c r="B17" s="6" t="s">
        <v>21</v>
      </c>
      <c r="C17" s="6"/>
      <c r="D17" s="15">
        <f>SUM(D7:D16)</f>
        <v>2660</v>
      </c>
      <c r="E17" s="15">
        <f>SUM(E7:E16)</f>
        <v>2685</v>
      </c>
      <c r="F17" s="7"/>
      <c r="G17" s="7"/>
    </row>
  </sheetData>
  <sheetProtection formatCells="0" insertHyperlinks="0" autoFilter="0"/>
  <mergeCells count="3">
    <mergeCell ref="B3:G3"/>
    <mergeCell ref="B17:C17"/>
    <mergeCell ref="F17:G17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WWO_wpscloud_20210819165648-d53c8b7b4e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财务记账凭证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ZHANGYANING</dc:creator>
  <cp:lastModifiedBy>铭</cp:lastModifiedBy>
  <dcterms:created xsi:type="dcterms:W3CDTF">2021-08-24T22:58:00Z</dcterms:created>
  <dcterms:modified xsi:type="dcterms:W3CDTF">2022-01-13T02:24:10Z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171E043B1DD0410D9132F966F1639958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v1.0_mb_qfThVJQTMfkOfQmcYsCIgQ==</vt:lpwstr>
  </property>
</Properties>
</file>