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<sst xmlns="http://schemas.openxmlformats.org/spreadsheetml/2006/main" count="36" uniqueCount="19">
  <si>
    <t>销售数据分析表</t>
  </si>
  <si>
    <t>日期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</si>
  <si>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</si>
  <si>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</si>
  <si>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</si>
  <si>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</si>
  <si>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</si>
  <si>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</si>
  <si>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</si>
  <si>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</si>
  <si>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</si>
  <si>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</si>
  <si>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</si>
  <si>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</si>
  <si>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</si>
  <si>
    <t>2018年</t>
  </si>
  <si>
    <t>2019年</t>
  </si>
  <si>
    <t>环比</t>
  </si>
  <si>
    <t>同比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</si>
</sst>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0"/>
      <name val="字魂36号-正文宋楷"/>
      <charset val="134"/>
    </font>
    <font>
      <sz val="11"/>
      <color theme="0"/>
      <name val="字魂36号-正文宋楷"/>
      <charset val="134"/>
    </font>
    <font>
      <sz val="11"/>
      <color theme="1"/>
      <name val="字魂36号-正文宋楷"/>
      <charset val="134"/>
    </font>
    <font>
      <b/>
      <sz val="11"/>
      <color theme="0"/>
      <name val="字魂36号-正文宋楷"/>
      <charset val="134"/>
    </font>
    <font>
      <b/>
      <sz val="11"/>
      <color theme="1"/>
      <name val="字魂36号-正文宋楷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ck">
        <color rgb="FF00B050"/>
      </left>
      <right style="thin">
        <color rgb="FF00B050"/>
      </right>
      <top style="thick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ck">
        <color rgb="FF00B050"/>
      </top>
      <bottom style="thin">
        <color rgb="FF00B050"/>
      </bottom>
      <diagonal/>
    </border>
    <border>
      <left style="thick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ck">
        <color rgb="FF00B050"/>
      </left>
      <right style="thin">
        <color rgb="FF00B050"/>
      </right>
      <top style="thin">
        <color rgb="FF00B050"/>
      </top>
      <bottom style="thick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ck">
        <color rgb="FF00B050"/>
      </bottom>
      <diagonal/>
    </border>
    <border>
      <left style="thin">
        <color rgb="FF00B050"/>
      </left>
      <right style="thick">
        <color rgb="FF00B050"/>
      </right>
      <top style="thick">
        <color rgb="FF00B050"/>
      </top>
      <bottom style="thin">
        <color rgb="FF00B050"/>
      </bottom>
      <diagonal/>
    </border>
    <border>
      <left style="thin">
        <color rgb="FF00B050"/>
      </left>
      <right style="thick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ck">
        <color rgb="FF00B050"/>
      </right>
      <top style="thin">
        <color rgb="FF00B050"/>
      </top>
      <bottom style="thick">
        <color rgb="FF00B05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5" borderId="11" applyNumberFormat="0" applyAlignment="0" applyProtection="0">
      <alignment vertical="center"/>
    </xf>
    <xf numFmtId="0" fontId="7" fillId="5" borderId="10" applyNumberFormat="0" applyAlignment="0" applyProtection="0">
      <alignment vertical="center"/>
    </xf>
    <xf numFmtId="0" fontId="23" fillId="28" borderId="16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4" xfId="1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6" xfId="1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B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  <a:r>
              <a:rPr b="1"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rPr>
              <a:t>销售数据分析表</a:t>
            </a:r>
            <a:endParaRPr b="1">
              <a:latin typeface="字魂36号-正文宋楷" panose="02000000000000000000" charset="-122"/>
              <a:ea typeface="字魂36号-正文宋楷" panose="02000000000000000000" charset="-122"/>
              <a:cs typeface="字魂36号-正文宋楷" panose="02000000000000000000" charset="-122"/>
              <a:sym typeface="字魂36号-正文宋楷" panose="02000000000000000000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2018年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Sheet1!$C$4:$N$4</c:f>
              <c:numCache>
                <c:formatCode>General</c:formatCode>
                <c:ptCount val="12"/>
                <c:pt idx="0">
                  <c:v>249</c:v>
                </c:pt>
                <c:pt idx="1">
                  <c:v>389</c:v>
                </c:pt>
                <c:pt idx="2">
                  <c:v>151</c:v>
                </c:pt>
                <c:pt idx="3">
                  <c:v>400</c:v>
                </c:pt>
                <c:pt idx="4">
                  <c:v>149</c:v>
                </c:pt>
                <c:pt idx="5">
                  <c:v>429</c:v>
                </c:pt>
                <c:pt idx="6">
                  <c:v>462</c:v>
                </c:pt>
                <c:pt idx="7">
                  <c:v>132</c:v>
                </c:pt>
                <c:pt idx="8">
                  <c:v>173</c:v>
                </c:pt>
                <c:pt idx="9">
                  <c:v>279</c:v>
                </c:pt>
                <c:pt idx="10">
                  <c:v>141</c:v>
                </c:pt>
                <c:pt idx="11">
                  <c:v>251</c:v>
                </c:pt>
              </c:numCache>
            </c:numRef>
          </c:val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2019年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Sheet1!$C$5:$N$5</c:f>
              <c:numCache>
                <c:formatCode>General</c:formatCode>
                <c:ptCount val="12"/>
                <c:pt idx="0">
                  <c:v>348</c:v>
                </c:pt>
                <c:pt idx="1">
                  <c:v>102</c:v>
                </c:pt>
                <c:pt idx="2">
                  <c:v>236</c:v>
                </c:pt>
                <c:pt idx="3">
                  <c:v>399</c:v>
                </c:pt>
                <c:pt idx="4">
                  <c:v>424</c:v>
                </c:pt>
                <c:pt idx="5">
                  <c:v>348</c:v>
                </c:pt>
                <c:pt idx="6">
                  <c:v>304</c:v>
                </c:pt>
                <c:pt idx="7">
                  <c:v>378</c:v>
                </c:pt>
                <c:pt idx="8">
                  <c:v>377</c:v>
                </c:pt>
                <c:pt idx="9">
                  <c:v>279</c:v>
                </c:pt>
                <c:pt idx="10">
                  <c:v>303</c:v>
                </c:pt>
                <c:pt idx="11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6168876"/>
        <c:axId val="63008169"/>
      </c:barChart>
      <c:lineChart>
        <c:grouping val="standard"/>
        <c:varyColors val="0"/>
        <c:ser>
          <c:idx val="2"/>
          <c:order val="2"/>
          <c:tx>
            <c:strRef>
              <c:f>Sheet1!$B$6</c:f>
              <c:strCache>
                <c:ptCount val="1"/>
                <c:pt idx="0">
                  <c:v>合计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>
                <a:gsLst>
                  <a:gs pos="0">
                    <a:srgbClr val="14CD68"/>
                  </a:gs>
                  <a:gs pos="100000">
                    <a:srgbClr val="0B6E38"/>
                  </a:gs>
                </a:gsLst>
                <a:lin ang="5400000" scaled="0"/>
              </a:gradFill>
              <a:ln w="9525">
                <a:solidFill>
                  <a:srgbClr val="00B05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Sheet1!$C$6:$N$6</c:f>
              <c:numCache>
                <c:formatCode>General</c:formatCode>
                <c:ptCount val="12"/>
                <c:pt idx="0">
                  <c:v>597</c:v>
                </c:pt>
                <c:pt idx="1">
                  <c:v>491</c:v>
                </c:pt>
                <c:pt idx="2">
                  <c:v>387</c:v>
                </c:pt>
                <c:pt idx="3">
                  <c:v>799</c:v>
                </c:pt>
                <c:pt idx="4">
                  <c:v>573</c:v>
                </c:pt>
                <c:pt idx="5">
                  <c:v>777</c:v>
                </c:pt>
                <c:pt idx="6">
                  <c:v>766</c:v>
                </c:pt>
                <c:pt idx="7">
                  <c:v>510</c:v>
                </c:pt>
                <c:pt idx="8">
                  <c:v>550</c:v>
                </c:pt>
                <c:pt idx="9">
                  <c:v>558</c:v>
                </c:pt>
                <c:pt idx="10">
                  <c:v>444</c:v>
                </c:pt>
                <c:pt idx="11">
                  <c:v>701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6168876"/>
        <c:axId val="63008169"/>
      </c:lineChart>
      <c:catAx>
        <c:axId val="9461688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  <c:crossAx val="63008169"/>
        <c:crosses val="autoZero"/>
        <c:auto val="1"/>
        <c:lblAlgn val="ctr"/>
        <c:lblOffset val="100"/>
        <c:noMultiLvlLbl val="0"/>
      </c:catAx>
      <c:valAx>
        <c:axId val="6300816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  <c:crossAx val="9461688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字魂36号-正文宋楷" panose="02000000000000000000" charset="-122"/>
              <a:ea typeface="字魂36号-正文宋楷" panose="02000000000000000000" charset="-122"/>
              <a:cs typeface="字魂36号-正文宋楷" panose="02000000000000000000" charset="-122"/>
              <a:sym typeface="字魂36号-正文宋楷" panose="02000000000000000000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字魂36号-正文宋楷" panose="02000000000000000000" charset="-122"/>
          <a:ea typeface="字魂36号-正文宋楷" panose="02000000000000000000" charset="-122"/>
          <a:cs typeface="字魂36号-正文宋楷" panose="02000000000000000000" charset="-122"/>
          <a:sym typeface="字魂36号-正文宋楷" panose="02000000000000000000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字魂36号-正文宋楷" panose="02000000000000000000" charset="-122"/>
              <a:ea typeface="字魂36号-正文宋楷" panose="02000000000000000000" charset="-122"/>
              <a:cs typeface="字魂36号-正文宋楷" panose="02000000000000000000" charset="-122"/>
              <a:sym typeface="字魂36号-正文宋楷" panose="02000000000000000000" charset="-122"/>
            </a:defRPr>
          </a:pPr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2018年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Sheet1!$C$4:$J$4</c:f>
              <c:numCache>
                <c:formatCode>General</c:formatCode>
                <c:ptCount val="8"/>
                <c:pt idx="0">
                  <c:v>249</c:v>
                </c:pt>
                <c:pt idx="1">
                  <c:v>389</c:v>
                </c:pt>
                <c:pt idx="2">
                  <c:v>151</c:v>
                </c:pt>
                <c:pt idx="3">
                  <c:v>400</c:v>
                </c:pt>
                <c:pt idx="4">
                  <c:v>149</c:v>
                </c:pt>
                <c:pt idx="5">
                  <c:v>429</c:v>
                </c:pt>
                <c:pt idx="6">
                  <c:v>462</c:v>
                </c:pt>
                <c:pt idx="7">
                  <c:v>132</c:v>
                </c:pt>
              </c:numCache>
            </c:numRef>
          </c:val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2019年</c:v>
                </c:pt>
              </c:strCache>
            </c:strRef>
          </c:tx>
          <c:spPr>
            <a:solidFill>
              <a:schemeClr val="accent6">
                <a:tint val="76667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Sheet1!$C$5:$J$5</c:f>
              <c:numCache>
                <c:formatCode>General</c:formatCode>
                <c:ptCount val="8"/>
                <c:pt idx="0">
                  <c:v>348</c:v>
                </c:pt>
                <c:pt idx="1">
                  <c:v>102</c:v>
                </c:pt>
                <c:pt idx="2">
                  <c:v>236</c:v>
                </c:pt>
                <c:pt idx="3">
                  <c:v>399</c:v>
                </c:pt>
                <c:pt idx="4">
                  <c:v>424</c:v>
                </c:pt>
                <c:pt idx="5">
                  <c:v>348</c:v>
                </c:pt>
                <c:pt idx="6">
                  <c:v>304</c:v>
                </c:pt>
                <c:pt idx="7">
                  <c:v>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0"/>
        <c:axId val="447698050"/>
        <c:axId val="824633721"/>
      </c:barChart>
      <c:catAx>
        <c:axId val="44769805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  <c:crossAx val="824633721"/>
        <c:crosses val="autoZero"/>
        <c:auto val="1"/>
        <c:lblAlgn val="ctr"/>
        <c:lblOffset val="100"/>
        <c:noMultiLvlLbl val="0"/>
      </c:catAx>
      <c:valAx>
        <c:axId val="82463372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  <c:crossAx val="44769805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字魂36号-正文宋楷" panose="02000000000000000000" charset="-122"/>
              <a:ea typeface="字魂36号-正文宋楷" panose="02000000000000000000" charset="-122"/>
              <a:cs typeface="字魂36号-正文宋楷" panose="02000000000000000000" charset="-122"/>
              <a:sym typeface="字魂36号-正文宋楷" panose="02000000000000000000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字魂36号-正文宋楷" panose="02000000000000000000" charset="-122"/>
          <a:ea typeface="字魂36号-正文宋楷" panose="02000000000000000000" charset="-122"/>
          <a:cs typeface="字魂36号-正文宋楷" panose="02000000000000000000" charset="-122"/>
          <a:sym typeface="字魂36号-正文宋楷" panose="02000000000000000000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字魂36号-正文宋楷" panose="02000000000000000000" charset="-122"/>
              <a:ea typeface="字魂36号-正文宋楷" panose="02000000000000000000" charset="-122"/>
              <a:cs typeface="字魂36号-正文宋楷" panose="02000000000000000000" charset="-122"/>
              <a:sym typeface="字魂36号-正文宋楷" panose="02000000000000000000" charset="-122"/>
            </a:defRPr>
          </a:pPr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Sheet1!$B$4</c:f>
              <c:strCache>
                <c:ptCount val="1"/>
                <c:pt idx="0">
                  <c:v>2018年</c:v>
                </c:pt>
              </c:strCache>
            </c:strRef>
          </c:tx>
          <c:spPr>
            <a:solidFill>
              <a:srgbClr val="00B050"/>
            </a:solidFill>
            <a:effectLst/>
          </c:spPr>
          <c:explosion val="0"/>
          <c:dPt>
            <c:idx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Lbls>
            <c:delete val="1"/>
          </c:dLbls>
          <c:val>
            <c:numRef>
              <c:f>Sheet1!$C$4:$J$4</c:f>
              <c:numCache>
                <c:formatCode>General</c:formatCode>
                <c:ptCount val="8"/>
                <c:pt idx="0">
                  <c:v>249</c:v>
                </c:pt>
                <c:pt idx="1">
                  <c:v>389</c:v>
                </c:pt>
                <c:pt idx="2">
                  <c:v>151</c:v>
                </c:pt>
                <c:pt idx="3">
                  <c:v>400</c:v>
                </c:pt>
                <c:pt idx="4">
                  <c:v>149</c:v>
                </c:pt>
                <c:pt idx="5">
                  <c:v>429</c:v>
                </c:pt>
                <c:pt idx="6">
                  <c:v>462</c:v>
                </c:pt>
                <c:pt idx="7">
                  <c:v>132</c:v>
                </c:pt>
              </c:numCache>
            </c:numRef>
          </c:val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2019年</c:v>
                </c:pt>
              </c:strCache>
            </c:strRef>
          </c:tx>
          <c:spPr>
            <a:solidFill>
              <a:schemeClr val="accent6">
                <a:tint val="76667"/>
              </a:schemeClr>
            </a:solidFill>
            <a:effectLst/>
          </c:spPr>
          <c:explosion val="0"/>
          <c:dPt>
            <c:idx val="0"/>
            <c:bubble3D val="0"/>
            <c:spPr>
              <a:solidFill>
                <a:schemeClr val="accent6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6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6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6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6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6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6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6">
                  <a:tint val="76667"/>
                </a:schemeClr>
              </a:solidFill>
              <a:ln>
                <a:noFill/>
              </a:ln>
              <a:effectLst/>
            </c:spPr>
          </c:dPt>
          <c:dLbls>
            <c:delete val="1"/>
          </c:dLbls>
          <c:val>
            <c:numRef>
              <c:f>Sheet1!$C$5:$J$5</c:f>
              <c:numCache>
                <c:formatCode>General</c:formatCode>
                <c:ptCount val="8"/>
                <c:pt idx="0">
                  <c:v>348</c:v>
                </c:pt>
                <c:pt idx="1">
                  <c:v>102</c:v>
                </c:pt>
                <c:pt idx="2">
                  <c:v>236</c:v>
                </c:pt>
                <c:pt idx="3">
                  <c:v>399</c:v>
                </c:pt>
                <c:pt idx="4">
                  <c:v>424</c:v>
                </c:pt>
                <c:pt idx="5">
                  <c:v>348</c:v>
                </c:pt>
                <c:pt idx="6">
                  <c:v>304</c:v>
                </c:pt>
                <c:pt idx="7">
                  <c:v>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82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字魂36号-正文宋楷" panose="02000000000000000000" charset="-122"/>
              <a:ea typeface="字魂36号-正文宋楷" panose="02000000000000000000" charset="-122"/>
              <a:cs typeface="字魂36号-正文宋楷" panose="02000000000000000000" charset="-122"/>
              <a:sym typeface="字魂36号-正文宋楷" panose="02000000000000000000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字魂36号-正文宋楷" panose="02000000000000000000" charset="-122"/>
          <a:ea typeface="字魂36号-正文宋楷" panose="02000000000000000000" charset="-122"/>
          <a:cs typeface="字魂36号-正文宋楷" panose="02000000000000000000" charset="-122"/>
          <a:sym typeface="字魂36号-正文宋楷" panose="02000000000000000000" charset="-122"/>
        </a:defRPr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2018年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Sheet1!$C$4:$N$4</c:f>
              <c:numCache>
                <c:formatCode>General</c:formatCode>
                <c:ptCount val="12"/>
                <c:pt idx="0">
                  <c:v>249</c:v>
                </c:pt>
                <c:pt idx="1">
                  <c:v>389</c:v>
                </c:pt>
                <c:pt idx="2">
                  <c:v>151</c:v>
                </c:pt>
                <c:pt idx="3">
                  <c:v>400</c:v>
                </c:pt>
                <c:pt idx="4">
                  <c:v>149</c:v>
                </c:pt>
                <c:pt idx="5">
                  <c:v>429</c:v>
                </c:pt>
                <c:pt idx="6">
                  <c:v>462</c:v>
                </c:pt>
                <c:pt idx="7">
                  <c:v>132</c:v>
                </c:pt>
                <c:pt idx="8">
                  <c:v>173</c:v>
                </c:pt>
                <c:pt idx="9">
                  <c:v>279</c:v>
                </c:pt>
                <c:pt idx="10">
                  <c:v>141</c:v>
                </c:pt>
                <c:pt idx="11">
                  <c:v>251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216866"/>
        <c:axId val="718842459"/>
      </c:barChart>
      <c:lineChart>
        <c:grouping val="standard"/>
        <c:varyColors val="0"/>
        <c:ser>
          <c:idx val="1"/>
          <c:order val="1"/>
          <c:tx>
            <c:strRef>
              <c:f>Sheet1!$B$5</c:f>
              <c:strCache>
                <c:ptCount val="1"/>
                <c:pt idx="0">
                  <c:v>2019年</c:v>
                </c:pt>
              </c:strCache>
            </c:strRef>
          </c:tx>
          <c:spPr>
            <a:ln w="28575" cap="rnd">
              <a:solidFill>
                <a:schemeClr val="accent6">
                  <a:tint val="76667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Sheet1!$C$5:$N$5</c:f>
              <c:numCache>
                <c:formatCode>General</c:formatCode>
                <c:ptCount val="12"/>
                <c:pt idx="0">
                  <c:v>348</c:v>
                </c:pt>
                <c:pt idx="1">
                  <c:v>102</c:v>
                </c:pt>
                <c:pt idx="2">
                  <c:v>236</c:v>
                </c:pt>
                <c:pt idx="3">
                  <c:v>399</c:v>
                </c:pt>
                <c:pt idx="4">
                  <c:v>424</c:v>
                </c:pt>
                <c:pt idx="5">
                  <c:v>348</c:v>
                </c:pt>
                <c:pt idx="6">
                  <c:v>304</c:v>
                </c:pt>
                <c:pt idx="7">
                  <c:v>378</c:v>
                </c:pt>
                <c:pt idx="8">
                  <c:v>377</c:v>
                </c:pt>
                <c:pt idx="9">
                  <c:v>279</c:v>
                </c:pt>
                <c:pt idx="10">
                  <c:v>303</c:v>
                </c:pt>
                <c:pt idx="11">
                  <c:v>450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84216866"/>
        <c:axId val="718842459"/>
      </c:lineChart>
      <c:catAx>
        <c:axId val="18421686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18842459"/>
        <c:crosses val="autoZero"/>
        <c:auto val="1"/>
        <c:lblAlgn val="ctr"/>
        <c:lblOffset val="100"/>
        <c:noMultiLvlLbl val="0"/>
      </c:catAx>
      <c:valAx>
        <c:axId val="7188424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8421686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22225</xdr:colOff>
      <xdr:row>8</xdr:row>
      <xdr:rowOff>25400</xdr:rowOff>
    </xdr:from>
    <xdr:to>
      <xdr:col>14</xdr:col>
      <xdr:colOff>533400</xdr:colOff>
      <xdr:row>28</xdr:row>
      <xdr:rowOff>52070</xdr:rowOff>
    </xdr:to>
    <xdr:graphicFrame>
      <xdr:nvGraphicFramePr>
        <xdr:cNvPr id="2" name="图表 1"/>
        <xdr:cNvGraphicFramePr/>
      </xdr:nvGraphicFramePr>
      <xdr:xfrm>
        <a:off x="708025" y="2251075"/>
        <a:ext cx="7235825" cy="34651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675005</xdr:colOff>
      <xdr:row>32</xdr:row>
      <xdr:rowOff>12065</xdr:rowOff>
    </xdr:from>
    <xdr:to>
      <xdr:col>8</xdr:col>
      <xdr:colOff>53975</xdr:colOff>
      <xdr:row>45</xdr:row>
      <xdr:rowOff>35560</xdr:rowOff>
    </xdr:to>
    <xdr:graphicFrame>
      <xdr:nvGraphicFramePr>
        <xdr:cNvPr id="3" name="图表 2"/>
        <xdr:cNvGraphicFramePr/>
      </xdr:nvGraphicFramePr>
      <xdr:xfrm>
        <a:off x="675005" y="6362065"/>
        <a:ext cx="3703320" cy="22523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65405</xdr:colOff>
      <xdr:row>32</xdr:row>
      <xdr:rowOff>20320</xdr:rowOff>
    </xdr:from>
    <xdr:to>
      <xdr:col>15</xdr:col>
      <xdr:colOff>40005</xdr:colOff>
      <xdr:row>45</xdr:row>
      <xdr:rowOff>31750</xdr:rowOff>
    </xdr:to>
    <xdr:graphicFrame>
      <xdr:nvGraphicFramePr>
        <xdr:cNvPr id="4" name="图表 3"/>
        <xdr:cNvGraphicFramePr/>
      </xdr:nvGraphicFramePr>
      <xdr:xfrm>
        <a:off x="4389755" y="6370320"/>
        <a:ext cx="3594100" cy="2240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676910</xdr:colOff>
      <xdr:row>44</xdr:row>
      <xdr:rowOff>163830</xdr:rowOff>
    </xdr:from>
    <xdr:to>
      <xdr:col>15</xdr:col>
      <xdr:colOff>41910</xdr:colOff>
      <xdr:row>60</xdr:row>
      <xdr:rowOff>27305</xdr:rowOff>
    </xdr:to>
    <xdr:graphicFrame>
      <xdr:nvGraphicFramePr>
        <xdr:cNvPr id="5" name="图表 4"/>
        <xdr:cNvGraphicFramePr/>
      </xdr:nvGraphicFramePr>
      <xdr:xfrm>
        <a:off x="676910" y="8571230"/>
        <a:ext cx="7308850" cy="26066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32"/>
  <sheetViews>
    <sheetView showGridLines="0" tabSelected="1" zoomScale="55" zoomScaleNormal="55" workbookViewId="0">
      <selection activeCell="AI52" sqref="AI52"/>
    </sheetView>
  </sheetViews>
  <sheetFormatPr defaultColWidth="9" defaultRowHeight="13.5"/>
  <cols>
    <col min="2" max="2" width="7.25" customWidth="1"/>
    <col min="3" max="14" width="6.75" customWidth="1"/>
    <col min="15" max="15" width="7" style="1" customWidth="1"/>
  </cols>
  <sheetData>
    <row r="1" ht="14.25"/>
    <row r="2" ht="23" customHeight="1" spans="2:1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1"/>
    </row>
    <row r="3" ht="23" customHeight="1" spans="2:15">
      <c r="B3" s="4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12" t="s">
        <v>14</v>
      </c>
    </row>
    <row r="4" ht="23" customHeight="1" spans="2:15">
      <c r="B4" s="6" t="s">
        <v>15</v>
      </c>
      <c r="C4" s="7">
        <v>249</v>
      </c>
      <c r="D4" s="7">
        <v>389</v>
      </c>
      <c r="E4" s="7">
        <v>151</v>
      </c>
      <c r="F4" s="7">
        <v>400</v>
      </c>
      <c r="G4" s="7">
        <v>149</v>
      </c>
      <c r="H4" s="7">
        <v>429</v>
      </c>
      <c r="I4" s="7">
        <v>462</v>
      </c>
      <c r="J4" s="7">
        <v>132</v>
      </c>
      <c r="K4" s="7">
        <v>173</v>
      </c>
      <c r="L4" s="7">
        <v>279</v>
      </c>
      <c r="M4" s="7">
        <v>141</v>
      </c>
      <c r="N4" s="7">
        <v>251</v>
      </c>
      <c r="O4" s="13">
        <f>SUM(C4:N4)</f>
        <v>3205</v>
      </c>
    </row>
    <row r="5" ht="23" customHeight="1" spans="2:15">
      <c r="B5" s="6" t="s">
        <v>16</v>
      </c>
      <c r="C5" s="7">
        <v>348</v>
      </c>
      <c r="D5" s="7">
        <v>102</v>
      </c>
      <c r="E5" s="7">
        <v>236</v>
      </c>
      <c r="F5" s="7">
        <v>399</v>
      </c>
      <c r="G5" s="7">
        <v>424</v>
      </c>
      <c r="H5" s="7">
        <v>348</v>
      </c>
      <c r="I5" s="7">
        <v>304</v>
      </c>
      <c r="J5" s="7">
        <v>378</v>
      </c>
      <c r="K5" s="7">
        <v>377</v>
      </c>
      <c r="L5" s="7">
        <v>279</v>
      </c>
      <c r="M5" s="7">
        <v>303</v>
      </c>
      <c r="N5" s="7">
        <v>450</v>
      </c>
      <c r="O5" s="13">
        <f>SUM(C5:N5)</f>
        <v>3948</v>
      </c>
    </row>
    <row r="6" ht="23" customHeight="1" spans="2:15">
      <c r="B6" s="6" t="s">
        <v>14</v>
      </c>
      <c r="C6" s="7">
        <f t="shared" ref="C6:O6" si="0">SUM(C4:C5)</f>
        <v>597</v>
      </c>
      <c r="D6" s="7">
        <f t="shared" si="0"/>
        <v>491</v>
      </c>
      <c r="E6" s="7">
        <f t="shared" si="0"/>
        <v>387</v>
      </c>
      <c r="F6" s="7">
        <f t="shared" si="0"/>
        <v>799</v>
      </c>
      <c r="G6" s="7">
        <f t="shared" si="0"/>
        <v>573</v>
      </c>
      <c r="H6" s="7">
        <f t="shared" si="0"/>
        <v>777</v>
      </c>
      <c r="I6" s="7">
        <f t="shared" si="0"/>
        <v>766</v>
      </c>
      <c r="J6" s="7">
        <f t="shared" si="0"/>
        <v>510</v>
      </c>
      <c r="K6" s="7">
        <f t="shared" si="0"/>
        <v>550</v>
      </c>
      <c r="L6" s="7">
        <f t="shared" si="0"/>
        <v>558</v>
      </c>
      <c r="M6" s="7">
        <f t="shared" si="0"/>
        <v>444</v>
      </c>
      <c r="N6" s="7">
        <f t="shared" si="0"/>
        <v>701</v>
      </c>
      <c r="O6" s="13">
        <f t="shared" si="0"/>
        <v>7153</v>
      </c>
    </row>
    <row r="7" ht="23" customHeight="1" spans="2:15">
      <c r="B7" s="6" t="s">
        <v>17</v>
      </c>
      <c r="C7" s="8">
        <f>(C5-N4)/N4</f>
        <v>0.386454183266932</v>
      </c>
      <c r="D7" s="8">
        <f>(D5-C5)/C5</f>
        <v>-0.706896551724138</v>
      </c>
      <c r="E7" s="8">
        <f t="shared" ref="E7:N7" si="1">(E5-D5)/D5</f>
        <v>1.31372549019608</v>
      </c>
      <c r="F7" s="8">
        <f t="shared" si="1"/>
        <v>0.690677966101695</v>
      </c>
      <c r="G7" s="8">
        <f t="shared" si="1"/>
        <v>0.06265664160401</v>
      </c>
      <c r="H7" s="8">
        <f t="shared" si="1"/>
        <v>-0.179245283018868</v>
      </c>
      <c r="I7" s="8">
        <f t="shared" si="1"/>
        <v>-0.126436781609195</v>
      </c>
      <c r="J7" s="8">
        <f t="shared" si="1"/>
        <v>0.243421052631579</v>
      </c>
      <c r="K7" s="8">
        <f t="shared" si="1"/>
        <v>-0.00264550264550265</v>
      </c>
      <c r="L7" s="8">
        <f t="shared" si="1"/>
        <v>-0.259946949602122</v>
      </c>
      <c r="M7" s="8">
        <f t="shared" si="1"/>
        <v>0.0860215053763441</v>
      </c>
      <c r="N7" s="8">
        <f t="shared" si="1"/>
        <v>0.485148514851485</v>
      </c>
      <c r="O7" s="13"/>
    </row>
    <row r="8" ht="23" customHeight="1" spans="2:15">
      <c r="B8" s="9" t="s">
        <v>18</v>
      </c>
      <c r="C8" s="10">
        <f>(C5-C4)/C4</f>
        <v>0.397590361445783</v>
      </c>
      <c r="D8" s="10">
        <f t="shared" ref="D8:N8" si="2">(D5-D4)/D4</f>
        <v>-0.737789203084833</v>
      </c>
      <c r="E8" s="10">
        <f t="shared" si="2"/>
        <v>0.562913907284768</v>
      </c>
      <c r="F8" s="10">
        <f t="shared" si="2"/>
        <v>-0.0025</v>
      </c>
      <c r="G8" s="10">
        <f t="shared" si="2"/>
        <v>1.84563758389262</v>
      </c>
      <c r="H8" s="10">
        <f t="shared" si="2"/>
        <v>-0.188811188811189</v>
      </c>
      <c r="I8" s="10">
        <f t="shared" si="2"/>
        <v>-0.341991341991342</v>
      </c>
      <c r="J8" s="10">
        <f t="shared" si="2"/>
        <v>1.86363636363636</v>
      </c>
      <c r="K8" s="10">
        <f t="shared" si="2"/>
        <v>1.17919075144509</v>
      </c>
      <c r="L8" s="10">
        <f t="shared" si="2"/>
        <v>0</v>
      </c>
      <c r="M8" s="10">
        <f t="shared" si="2"/>
        <v>1.14893617021277</v>
      </c>
      <c r="N8" s="10">
        <f t="shared" si="2"/>
        <v>0.792828685258964</v>
      </c>
      <c r="O8" s="14"/>
    </row>
    <row r="9" ht="14.25"/>
    <row r="30" spans="2:15">
      <c r="B30" s="4" t="s">
        <v>1</v>
      </c>
      <c r="C30" s="5" t="s">
        <v>2</v>
      </c>
      <c r="D30" s="5" t="s">
        <v>3</v>
      </c>
      <c r="E30" s="5" t="s">
        <v>4</v>
      </c>
      <c r="F30" s="5" t="s">
        <v>5</v>
      </c>
      <c r="G30" s="5" t="s">
        <v>6</v>
      </c>
      <c r="H30" s="5" t="s">
        <v>7</v>
      </c>
      <c r="I30" s="5" t="s">
        <v>8</v>
      </c>
      <c r="J30" s="5" t="s">
        <v>9</v>
      </c>
      <c r="K30" s="5" t="s">
        <v>10</v>
      </c>
      <c r="L30" s="5" t="s">
        <v>11</v>
      </c>
      <c r="M30" s="5" t="s">
        <v>12</v>
      </c>
      <c r="N30" s="5" t="s">
        <v>13</v>
      </c>
      <c r="O30" s="12" t="s">
        <v>14</v>
      </c>
    </row>
    <row r="31" spans="2:15">
      <c r="B31" s="6" t="s">
        <v>16</v>
      </c>
      <c r="C31" s="7">
        <v>348</v>
      </c>
      <c r="D31" s="7">
        <v>102</v>
      </c>
      <c r="E31" s="7">
        <v>236</v>
      </c>
      <c r="F31" s="7">
        <v>399</v>
      </c>
      <c r="G31" s="7">
        <v>424</v>
      </c>
      <c r="H31" s="7">
        <v>348</v>
      </c>
      <c r="I31" s="7">
        <v>304</v>
      </c>
      <c r="J31" s="7">
        <v>378</v>
      </c>
      <c r="K31" s="7">
        <v>377</v>
      </c>
      <c r="L31" s="7">
        <v>279</v>
      </c>
      <c r="M31" s="7">
        <v>303</v>
      </c>
      <c r="N31" s="7">
        <v>450</v>
      </c>
      <c r="O31" s="13">
        <v>3948</v>
      </c>
    </row>
    <row r="32" spans="2:15">
      <c r="B32" s="6" t="s">
        <v>14</v>
      </c>
      <c r="C32" s="7">
        <v>597</v>
      </c>
      <c r="D32" s="7">
        <v>491</v>
      </c>
      <c r="E32" s="7">
        <v>387</v>
      </c>
      <c r="F32" s="7">
        <v>799</v>
      </c>
      <c r="G32" s="7">
        <v>573</v>
      </c>
      <c r="H32" s="7">
        <v>777</v>
      </c>
      <c r="I32" s="7">
        <v>766</v>
      </c>
      <c r="J32" s="7">
        <v>510</v>
      </c>
      <c r="K32" s="7">
        <v>550</v>
      </c>
      <c r="L32" s="7">
        <v>558</v>
      </c>
      <c r="M32" s="7">
        <v>444</v>
      </c>
      <c r="N32" s="7">
        <v>701</v>
      </c>
      <c r="O32" s="13">
        <v>7153</v>
      </c>
    </row>
  </sheetData>
  <mergeCells count="1">
    <mergeCell ref="B2:O2"/>
  </mergeCells>
  <pageMargins left="0.75" right="0.75" top="0.275" bottom="1" header="0.511805555555556" footer="0.51180555555555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铭</cp:lastModifiedBy>
  <dcterms:created xsi:type="dcterms:W3CDTF">2018-02-27T11:14:00Z</dcterms:created>
  <dcterms:modified xsi:type="dcterms:W3CDTF">2022-01-27T05:56:20Z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1140B676EB864393A31B6E7E4BE9D454</vt:lpwstr>
  </property>
</Properties>
</file>