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14A6E8E4-ED87-4FD0-ABDD-354BA2D473E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I33" i="1"/>
  <c r="J33" i="1"/>
  <c r="K33" i="1"/>
  <c r="L33" i="1"/>
  <c r="M33" i="1"/>
  <c r="N33" i="1"/>
  <c r="O26" i="1"/>
  <c r="O27" i="1"/>
  <c r="O32" i="1"/>
  <c r="O31" i="1"/>
  <c r="O30" i="1"/>
  <c r="O29" i="1"/>
  <c r="O28" i="1"/>
  <c r="O33" i="1" s="1"/>
  <c r="K5" i="1"/>
  <c r="K6" i="1"/>
  <c r="K7" i="1"/>
  <c r="K8" i="1"/>
  <c r="K4" i="1"/>
  <c r="J9" i="1"/>
  <c r="D9" i="1" l="1"/>
  <c r="E9" i="1"/>
  <c r="F9" i="1"/>
  <c r="G9" i="1"/>
  <c r="H9" i="1"/>
  <c r="I9" i="1"/>
  <c r="K9" i="1" l="1"/>
</calcChain>
</file>

<file path=xl/sharedStrings.xml><?xml version="1.0" encoding="utf-8"?>
<sst xmlns="http://schemas.openxmlformats.org/spreadsheetml/2006/main" count="33" uniqueCount="19">
  <si>
    <t>人均产值表</t>
    <phoneticPr fontId="1" type="noConversion"/>
  </si>
  <si>
    <t>部门1</t>
    <phoneticPr fontId="1" type="noConversion"/>
  </si>
  <si>
    <t>部门2</t>
  </si>
  <si>
    <t>部门3</t>
  </si>
  <si>
    <t>部门4</t>
  </si>
  <si>
    <t>部门5</t>
  </si>
  <si>
    <t>小计</t>
    <phoneticPr fontId="1" type="noConversion"/>
  </si>
  <si>
    <t>部门人数</t>
    <phoneticPr fontId="1" type="noConversion"/>
  </si>
  <si>
    <t>1月产值</t>
    <phoneticPr fontId="1" type="noConversion"/>
  </si>
  <si>
    <t>2月产值</t>
  </si>
  <si>
    <t>3月产值</t>
  </si>
  <si>
    <t>4月产值</t>
  </si>
  <si>
    <t>5月产值</t>
  </si>
  <si>
    <t>6月产值</t>
  </si>
  <si>
    <t>人均产值</t>
    <phoneticPr fontId="1" type="noConversion"/>
  </si>
  <si>
    <t>A分公司</t>
    <phoneticPr fontId="1" type="noConversion"/>
  </si>
  <si>
    <t>B分公司</t>
    <phoneticPr fontId="1" type="noConversion"/>
  </si>
  <si>
    <t>部门6</t>
  </si>
  <si>
    <t>部门7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</si>
</sst>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28"/>
      <color theme="6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b/>
      <sz val="20"/>
      <color theme="0"/>
      <name val="字魂59号-创粗黑"/>
      <family val="3"/>
      <charset val="134"/>
    </font>
    <font>
      <sz val="11"/>
      <color theme="0"/>
      <name val="印品黑体"/>
      <family val="3"/>
      <charset val="134"/>
    </font>
    <font>
      <b/>
      <sz val="36"/>
      <color theme="6" tint="0.79998168889431442"/>
      <name val="字魂59号-创粗黑"/>
      <family val="3"/>
      <charset val="134"/>
    </font>
    <font>
      <sz val="11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Sheet1!$B$4:$C$4</c:f>
              <c:strCache>
                <c:ptCount val="2"/>
                <c:pt idx="0">
                  <c:v>A分公司</c:v>
                </c:pt>
                <c:pt idx="1">
                  <c:v>部门1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Sheet1!$D$3:$I$3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xVal>
          <c:yVal>
            <c:numRef>
              <c:f>Sheet1!$D$4:$I$4</c:f>
              <c:numCache>
                <c:formatCode>General</c:formatCode>
                <c:ptCount val="6"/>
                <c:pt idx="0">
                  <c:v>60000</c:v>
                </c:pt>
                <c:pt idx="1">
                  <c:v>70000</c:v>
                </c:pt>
                <c:pt idx="2">
                  <c:v>40000</c:v>
                </c:pt>
                <c:pt idx="3">
                  <c:v>55000</c:v>
                </c:pt>
                <c:pt idx="4">
                  <c:v>34000</c:v>
                </c:pt>
                <c:pt idx="5">
                  <c:v>68000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1B-4F2C-9E2C-C6A801E71E3A}"/>
            </c:ext>
          </c:extLst>
        </c:ser>
        <c:ser>
          <c:idx val="1"/>
          <c:order val="1"/>
          <c:tx>
            <c:strRef>
              <c:f>Sheet1!$B$5:$C$5</c:f>
              <c:strCache>
                <c:ptCount val="2"/>
                <c:pt idx="0">
                  <c:v>A分公司</c:v>
                </c:pt>
                <c:pt idx="1">
                  <c:v>部门2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Sheet1!$D$3:$I$3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xVal>
          <c:yVal>
            <c:numRef>
              <c:f>Sheet1!$D$5:$I$5</c:f>
              <c:numCache>
                <c:formatCode>General</c:formatCode>
                <c:ptCount val="6"/>
                <c:pt idx="0">
                  <c:v>51000</c:v>
                </c:pt>
                <c:pt idx="1">
                  <c:v>42000</c:v>
                </c:pt>
                <c:pt idx="2">
                  <c:v>37000</c:v>
                </c:pt>
                <c:pt idx="3">
                  <c:v>49000</c:v>
                </c:pt>
                <c:pt idx="4">
                  <c:v>27000</c:v>
                </c:pt>
                <c:pt idx="5">
                  <c:v>66000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1B-4F2C-9E2C-C6A801E71E3A}"/>
            </c:ext>
          </c:extLst>
        </c:ser>
        <c:ser>
          <c:idx val="2"/>
          <c:order val="2"/>
          <c:tx>
            <c:strRef>
              <c:f>Sheet1!$B$6:$C$6</c:f>
              <c:strCache>
                <c:ptCount val="2"/>
                <c:pt idx="0">
                  <c:v>A分公司</c:v>
                </c:pt>
                <c:pt idx="1">
                  <c:v>部门3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Sheet1!$D$3:$I$3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xVal>
          <c:yVal>
            <c:numRef>
              <c:f>Sheet1!$D$6:$I$6</c:f>
              <c:numCache>
                <c:formatCode>General</c:formatCode>
                <c:ptCount val="6"/>
                <c:pt idx="0">
                  <c:v>55000</c:v>
                </c:pt>
                <c:pt idx="1">
                  <c:v>34000</c:v>
                </c:pt>
                <c:pt idx="2">
                  <c:v>60000</c:v>
                </c:pt>
                <c:pt idx="3">
                  <c:v>70000</c:v>
                </c:pt>
                <c:pt idx="4">
                  <c:v>44000</c:v>
                </c:pt>
                <c:pt idx="5">
                  <c:v>57000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1B-4F2C-9E2C-C6A801E71E3A}"/>
            </c:ext>
          </c:extLst>
        </c:ser>
        <c:ser>
          <c:idx val="3"/>
          <c:order val="3"/>
          <c:tx>
            <c:strRef>
              <c:f>Sheet1!$B$7:$C$7</c:f>
              <c:strCache>
                <c:ptCount val="2"/>
                <c:pt idx="0">
                  <c:v>A分公司</c:v>
                </c:pt>
                <c:pt idx="1">
                  <c:v>部门4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Sheet1!$D$3:$I$3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xVal>
          <c:yVal>
            <c:numRef>
              <c:f>Sheet1!$D$7:$I$7</c:f>
              <c:numCache>
                <c:formatCode>General</c:formatCode>
                <c:ptCount val="6"/>
                <c:pt idx="0">
                  <c:v>49000</c:v>
                </c:pt>
                <c:pt idx="1">
                  <c:v>40000</c:v>
                </c:pt>
                <c:pt idx="2">
                  <c:v>51000</c:v>
                </c:pt>
                <c:pt idx="3">
                  <c:v>42000</c:v>
                </c:pt>
                <c:pt idx="4">
                  <c:v>53000</c:v>
                </c:pt>
                <c:pt idx="5">
                  <c:v>23000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1B-4F2C-9E2C-C6A801E71E3A}"/>
            </c:ext>
          </c:extLst>
        </c:ser>
        <c:ser>
          <c:idx val="4"/>
          <c:order val="4"/>
          <c:tx>
            <c:strRef>
              <c:f>Sheet1!$B$8:$C$8</c:f>
              <c:strCache>
                <c:ptCount val="2"/>
                <c:pt idx="0">
                  <c:v>A分公司</c:v>
                </c:pt>
                <c:pt idx="1">
                  <c:v>部门5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Sheet1!$D$3:$I$3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xVal>
          <c:yVal>
            <c:numRef>
              <c:f>Sheet1!$D$8:$I$8</c:f>
              <c:numCache>
                <c:formatCode>General</c:formatCode>
                <c:ptCount val="6"/>
                <c:pt idx="0">
                  <c:v>37000</c:v>
                </c:pt>
                <c:pt idx="1">
                  <c:v>37000</c:v>
                </c:pt>
                <c:pt idx="2">
                  <c:v>70000</c:v>
                </c:pt>
                <c:pt idx="3">
                  <c:v>68000</c:v>
                </c:pt>
                <c:pt idx="4">
                  <c:v>49000</c:v>
                </c:pt>
                <c:pt idx="5">
                  <c:v>55000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1B-4F2C-9E2C-C6A801E71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396240"/>
        <c:axId val="613393360"/>
      </c:scatterChart>
      <c:valAx>
        <c:axId val="6133962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3393360"/>
        <c:crosses val="autoZero"/>
        <c:crossBetween val="midCat"/>
      </c:valAx>
      <c:valAx>
        <c:axId val="613393360"/>
        <c:scaling>
          <c:orientation val="minMax"/>
          <c:min val="35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339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2">
          <a:lumMod val="50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Sheet1!$K$3</c:f>
              <c:strCache>
                <c:ptCount val="1"/>
                <c:pt idx="0">
                  <c:v>人均产值</c:v>
                </c:pt>
              </c:strCache>
            </c:strRef>
          </c:tx>
          <c:spPr>
            <a:ln w="3175" cap="rnd">
              <a:solidFill>
                <a:srgbClr val="1CADE4">
                  <a:lumMod val="60000"/>
                  <a:lumOff val="40000"/>
                </a:srgbClr>
              </a:solidFill>
            </a:ln>
            <a:effectLst>
              <a:glow rad="76200">
                <a:srgbClr val="1CADE4">
                  <a:lumMod val="60000"/>
                  <a:lumOff val="40000"/>
                  <a:alpha val="34000"/>
                </a:srgbClr>
              </a:glow>
            </a:effectLst>
          </c:spPr>
          <c:marker>
            <c:symbol val="none"/>
          </c:marker>
          <c:cat>
            <c:strRef>
              <c:f>Sheet1!$C$4:$C$8</c:f>
              <c:strCache>
                <c:ptCount val="5"/>
                <c:pt idx="0">
                  <c:v>部门1</c:v>
                </c:pt>
                <c:pt idx="1">
                  <c:v>部门2</c:v>
                </c:pt>
                <c:pt idx="2">
                  <c:v>部门3</c:v>
                </c:pt>
                <c:pt idx="3">
                  <c:v>部门4</c:v>
                </c:pt>
                <c:pt idx="4">
                  <c:v>部门5</c:v>
                </c:pt>
              </c:strCache>
            </c:strRef>
          </c:cat>
          <c:val>
            <c:numRef>
              <c:f>Sheet1!$K$4:$K$8</c:f>
              <c:numCache>
                <c:formatCode>0_ </c:formatCode>
                <c:ptCount val="5"/>
                <c:pt idx="0">
                  <c:v>29727.272727272728</c:v>
                </c:pt>
                <c:pt idx="1">
                  <c:v>38857.142857142855</c:v>
                </c:pt>
                <c:pt idx="2">
                  <c:v>22857.142857142859</c:v>
                </c:pt>
                <c:pt idx="3">
                  <c:v>28666.666666666668</c:v>
                </c:pt>
                <c:pt idx="4">
                  <c:v>52666.666666666664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899760"/>
        <c:axId val="631902000"/>
      </c:radarChart>
      <c:catAx>
        <c:axId val="63189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902000"/>
        <c:crosses val="autoZero"/>
        <c:auto val="1"/>
        <c:lblAlgn val="ctr"/>
        <c:lblOffset val="100"/>
        <c:noMultiLvlLbl val="0"/>
      </c:catAx>
      <c:valAx>
        <c:axId val="6319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27CED7">
                  <a:lumMod val="50000"/>
                </a:srgb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89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2683C6">
        <a:lumMod val="50000"/>
      </a:srgbClr>
    </a:solidFill>
    <a:ln w="9525" cap="flat" cmpd="sng" algn="ctr">
      <a:solidFill>
        <a:srgbClr val="2683C6">
          <a:lumMod val="75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55555555555554E-2"/>
          <c:y val="0.24277267424905219"/>
          <c:w val="0.88138888888888889"/>
          <c:h val="0.65921806649168857"/>
        </c:manualLayout>
      </c:layout>
      <c:lineChart>
        <c:grouping val="standard"/>
        <c:varyColors val="0"/>
        <c:ser>
          <c:idx val="0"/>
          <c:order val="0"/>
          <c:tx>
            <c:strRef>
              <c:f>Sheet1!$F$26:$G$26</c:f>
              <c:strCache>
                <c:ptCount val="2"/>
                <c:pt idx="0">
                  <c:v>B分公司</c:v>
                </c:pt>
                <c:pt idx="1">
                  <c:v>部门1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Sheet1!$H$26:$M$26</c:f>
              <c:numCache>
                <c:formatCode>General</c:formatCode>
                <c:ptCount val="6"/>
                <c:pt idx="0">
                  <c:v>54780</c:v>
                </c:pt>
                <c:pt idx="1">
                  <c:v>46975</c:v>
                </c:pt>
                <c:pt idx="2">
                  <c:v>63275</c:v>
                </c:pt>
                <c:pt idx="3">
                  <c:v>49800</c:v>
                </c:pt>
                <c:pt idx="4">
                  <c:v>63000</c:v>
                </c:pt>
                <c:pt idx="5">
                  <c:v>55000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70-4A32-8133-9F2B1CB552B2}"/>
            </c:ext>
          </c:extLst>
        </c:ser>
        <c:ser>
          <c:idx val="1"/>
          <c:order val="1"/>
          <c:tx>
            <c:strRef>
              <c:f>Sheet1!$F$27:$G$27</c:f>
              <c:strCache>
                <c:ptCount val="2"/>
                <c:pt idx="0">
                  <c:v>B分公司</c:v>
                </c:pt>
                <c:pt idx="1">
                  <c:v>部门2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Sheet1!$H$27:$M$27</c:f>
              <c:numCache>
                <c:formatCode>General</c:formatCode>
                <c:ptCount val="6"/>
                <c:pt idx="0">
                  <c:v>52345</c:v>
                </c:pt>
                <c:pt idx="1">
                  <c:v>58900</c:v>
                </c:pt>
                <c:pt idx="2">
                  <c:v>38900</c:v>
                </c:pt>
                <c:pt idx="3">
                  <c:v>44000</c:v>
                </c:pt>
                <c:pt idx="4">
                  <c:v>34567</c:v>
                </c:pt>
                <c:pt idx="5">
                  <c:v>25000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70-4A32-8133-9F2B1CB552B2}"/>
            </c:ext>
          </c:extLst>
        </c:ser>
        <c:ser>
          <c:idx val="2"/>
          <c:order val="2"/>
          <c:tx>
            <c:strRef>
              <c:f>Sheet1!$F$28:$G$28</c:f>
              <c:strCache>
                <c:ptCount val="2"/>
                <c:pt idx="0">
                  <c:v>B分公司</c:v>
                </c:pt>
                <c:pt idx="1">
                  <c:v>部门3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Sheet1!$H$28:$M$28</c:f>
              <c:numCache>
                <c:formatCode>General</c:formatCode>
                <c:ptCount val="6"/>
                <c:pt idx="0">
                  <c:v>60000</c:v>
                </c:pt>
                <c:pt idx="1">
                  <c:v>70000</c:v>
                </c:pt>
                <c:pt idx="2">
                  <c:v>40000</c:v>
                </c:pt>
                <c:pt idx="3">
                  <c:v>55000</c:v>
                </c:pt>
                <c:pt idx="4">
                  <c:v>34000</c:v>
                </c:pt>
                <c:pt idx="5">
                  <c:v>68000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70-4A32-8133-9F2B1CB552B2}"/>
            </c:ext>
          </c:extLst>
        </c:ser>
        <c:ser>
          <c:idx val="3"/>
          <c:order val="3"/>
          <c:tx>
            <c:strRef>
              <c:f>Sheet1!$F$29:$G$29</c:f>
              <c:strCache>
                <c:ptCount val="2"/>
                <c:pt idx="0">
                  <c:v>B分公司</c:v>
                </c:pt>
                <c:pt idx="1">
                  <c:v>部门4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Sheet1!$H$29:$M$29</c:f>
              <c:numCache>
                <c:formatCode>General</c:formatCode>
                <c:ptCount val="6"/>
                <c:pt idx="0">
                  <c:v>51000</c:v>
                </c:pt>
                <c:pt idx="1">
                  <c:v>42000</c:v>
                </c:pt>
                <c:pt idx="2">
                  <c:v>37000</c:v>
                </c:pt>
                <c:pt idx="3">
                  <c:v>49000</c:v>
                </c:pt>
                <c:pt idx="4">
                  <c:v>27000</c:v>
                </c:pt>
                <c:pt idx="5">
                  <c:v>66000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70-4A32-8133-9F2B1CB552B2}"/>
            </c:ext>
          </c:extLst>
        </c:ser>
        <c:ser>
          <c:idx val="4"/>
          <c:order val="4"/>
          <c:tx>
            <c:strRef>
              <c:f>Sheet1!$F$30:$G$30</c:f>
              <c:strCache>
                <c:ptCount val="2"/>
                <c:pt idx="0">
                  <c:v>B分公司</c:v>
                </c:pt>
                <c:pt idx="1">
                  <c:v>部门5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Sheet1!$H$30:$M$30</c:f>
              <c:numCache>
                <c:formatCode>General</c:formatCode>
                <c:ptCount val="6"/>
                <c:pt idx="0">
                  <c:v>55000</c:v>
                </c:pt>
                <c:pt idx="1">
                  <c:v>34000</c:v>
                </c:pt>
                <c:pt idx="2">
                  <c:v>60000</c:v>
                </c:pt>
                <c:pt idx="3">
                  <c:v>70000</c:v>
                </c:pt>
                <c:pt idx="4">
                  <c:v>44000</c:v>
                </c:pt>
                <c:pt idx="5">
                  <c:v>57000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70-4A32-8133-9F2B1CB552B2}"/>
            </c:ext>
          </c:extLst>
        </c:ser>
        <c:ser>
          <c:idx val="5"/>
          <c:order val="5"/>
          <c:tx>
            <c:strRef>
              <c:f>Sheet1!$F$31:$G$31</c:f>
              <c:strCache>
                <c:ptCount val="2"/>
                <c:pt idx="0">
                  <c:v>B分公司</c:v>
                </c:pt>
                <c:pt idx="1">
                  <c:v>部门6</c:v>
                </c:pt>
              </c:strCache>
            </c:strRef>
          </c:tx>
          <c:spPr>
            <a:ln w="22225" cap="rnd">
              <a:solidFill>
                <a:schemeClr val="accent6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Sheet1!$H$31:$M$31</c:f>
              <c:numCache>
                <c:formatCode>General</c:formatCode>
                <c:ptCount val="6"/>
                <c:pt idx="0">
                  <c:v>49000</c:v>
                </c:pt>
                <c:pt idx="1">
                  <c:v>40000</c:v>
                </c:pt>
                <c:pt idx="2">
                  <c:v>51000</c:v>
                </c:pt>
                <c:pt idx="3">
                  <c:v>42000</c:v>
                </c:pt>
                <c:pt idx="4">
                  <c:v>53000</c:v>
                </c:pt>
                <c:pt idx="5">
                  <c:v>23000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70-4A32-8133-9F2B1CB552B2}"/>
            </c:ext>
          </c:extLst>
        </c:ser>
        <c:ser>
          <c:idx val="6"/>
          <c:order val="6"/>
          <c:tx>
            <c:strRef>
              <c:f>Sheet1!$F$32:$G$32</c:f>
              <c:strCache>
                <c:ptCount val="2"/>
                <c:pt idx="0">
                  <c:v>B分公司</c:v>
                </c:pt>
                <c:pt idx="1">
                  <c:v>部门7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</a:ln>
            <a:effectLst>
              <a:glow rad="139700">
                <a:schemeClr val="accent1">
                  <a:lumMod val="60000"/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Sheet1!$H$25:$M$25</c:f>
              <c:strCache>
                <c:ptCount val="6"/>
                <c:pt idx="0">
                  <c:v>1月产值</c:v>
                </c:pt>
                <c:pt idx="1">
                  <c:v>2月产值</c:v>
                </c:pt>
                <c:pt idx="2">
                  <c:v>3月产值</c:v>
                </c:pt>
                <c:pt idx="3">
                  <c:v>4月产值</c:v>
                </c:pt>
                <c:pt idx="4">
                  <c:v>5月产值</c:v>
                </c:pt>
                <c:pt idx="5">
                  <c:v>6月产值</c:v>
                </c:pt>
              </c:strCache>
            </c:strRef>
          </c:cat>
          <c:val>
            <c:numRef>
              <c:f>Sheet1!$H$32:$M$32</c:f>
              <c:numCache>
                <c:formatCode>General</c:formatCode>
                <c:ptCount val="6"/>
                <c:pt idx="0">
                  <c:v>37000</c:v>
                </c:pt>
                <c:pt idx="1">
                  <c:v>37000</c:v>
                </c:pt>
                <c:pt idx="2">
                  <c:v>70000</c:v>
                </c:pt>
                <c:pt idx="3">
                  <c:v>68000</c:v>
                </c:pt>
                <c:pt idx="4">
                  <c:v>49000</c:v>
                </c:pt>
                <c:pt idx="5">
                  <c:v>55000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370-4A32-8133-9F2B1CB55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463568"/>
        <c:axId val="764466448"/>
      </c:lineChart>
      <c:catAx>
        <c:axId val="764463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64466448"/>
        <c:crosses val="autoZero"/>
        <c:auto val="1"/>
        <c:lblAlgn val="ctr"/>
        <c:lblOffset val="100"/>
        <c:noMultiLvlLbl val="0"/>
      </c:catAx>
      <c:valAx>
        <c:axId val="764466448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64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0138888888888896E-2"/>
          <c:y val="2.7777777777777776E-2"/>
          <c:w val="0.93694444444444447"/>
          <c:h val="0.177957859434237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Sheet1!$O$25</c:f>
              <c:strCache>
                <c:ptCount val="1"/>
                <c:pt idx="0">
                  <c:v>人均产值</c:v>
                </c:pt>
              </c:strCache>
            </c:strRef>
          </c:tx>
          <c:spPr>
            <a:noFill/>
            <a:ln w="9525" cap="flat" cmpd="sng" algn="ctr">
              <a:solidFill>
                <a:srgbClr val="27CED7"/>
              </a:solidFill>
              <a:miter lim="800000"/>
            </a:ln>
            <a:effectLst>
              <a:glow rad="63500">
                <a:srgbClr val="27CED7">
                  <a:alpha val="25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Sheet1!$F$28:$G$32</c:f>
              <c:strCache>
                <c:ptCount val="5"/>
                <c:pt idx="0">
                  <c:v>部门3</c:v>
                </c:pt>
                <c:pt idx="1">
                  <c:v>部门4</c:v>
                </c:pt>
                <c:pt idx="2">
                  <c:v>部门5</c:v>
                </c:pt>
                <c:pt idx="3">
                  <c:v>部门6</c:v>
                </c:pt>
                <c:pt idx="4">
                  <c:v>部门7</c:v>
                </c:pt>
              </c:strCache>
            </c:strRef>
          </c:cat>
          <c:val>
            <c:numRef>
              <c:f>Sheet1!$O$28:$O$32</c:f>
              <c:numCache>
                <c:formatCode>0_ </c:formatCode>
                <c:ptCount val="5"/>
                <c:pt idx="0">
                  <c:v>29727.272727272728</c:v>
                </c:pt>
                <c:pt idx="1">
                  <c:v>38857.142857142855</c:v>
                </c:pt>
                <c:pt idx="2">
                  <c:v>22857.142857142859</c:v>
                </c:pt>
                <c:pt idx="3">
                  <c:v>28666.666666666668</c:v>
                </c:pt>
                <c:pt idx="4">
                  <c:v>52666.666666666664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50820240"/>
        <c:axId val="750818960"/>
      </c:b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8AB833">
                  <a:lumMod val="50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2683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447675</xdr:colOff>
      <xdr:row>1</xdr:row>
      <xdr:rowOff>571500</xdr:rowOff>
    </xdr:from>
    <xdr:to>
      <xdr:col>14</xdr:col>
      <xdr:colOff>704850</xdr:colOff>
      <xdr:row>2</xdr:row>
      <xdr:rowOff>133351</xdr:rowOff>
    </xdr:to>
    <xdr:sp macro="" textlink="">
      <xdr:nvSpPr>
        <xdr:cNvPr id="9" name="椭圆 8">
          <a:extLst>
            <a:ext uri="{FF2B5EF4-FFF2-40B4-BE49-F238E27FC236}">
              <a16:creationId xmlns:a16="http://schemas.microsoft.com/office/drawing/2014/main" id="{5CF91ECE-04E3-4CCF-AAE3-E7304C2A705D}"/>
            </a:ext>
          </a:extLst>
        </xdr:cNvPr>
        <xdr:cNvSpPr/>
      </xdr:nvSpPr>
      <xdr:spPr>
        <a:xfrm>
          <a:off x="11811000" y="571500"/>
          <a:ext cx="257175" cy="247651"/>
        </a:xfrm>
        <a:prstGeom prst="ellipse">
          <a:avLst/>
        </a:prstGeom>
        <a:solidFill>
          <a:schemeClr val="accent3">
            <a:lumMod val="75000"/>
            <a:alpha val="27000"/>
          </a:schemeClr>
        </a:solidFill>
        <a:ln>
          <a:noFill/>
        </a:ln>
        <a:effectLst>
          <a:glow rad="2286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561975</xdr:colOff>
      <xdr:row>9</xdr:row>
      <xdr:rowOff>57149</xdr:rowOff>
    </xdr:from>
    <xdr:to>
      <xdr:col>1</xdr:col>
      <xdr:colOff>152401</xdr:colOff>
      <xdr:row>10</xdr:row>
      <xdr:rowOff>104774</xdr:rowOff>
    </xdr:to>
    <xdr:sp macro="" textlink="">
      <xdr:nvSpPr>
        <xdr:cNvPr id="15" name="椭圆 14">
          <a:extLst>
            <a:ext uri="{FF2B5EF4-FFF2-40B4-BE49-F238E27FC236}">
              <a16:creationId xmlns:a16="http://schemas.microsoft.com/office/drawing/2014/main" id="{D61ACE60-1DCE-4D2D-818F-57251823B618}"/>
            </a:ext>
          </a:extLst>
        </xdr:cNvPr>
        <xdr:cNvSpPr/>
      </xdr:nvSpPr>
      <xdr:spPr>
        <a:xfrm>
          <a:off x="561975" y="2200274"/>
          <a:ext cx="285751" cy="276225"/>
        </a:xfrm>
        <a:prstGeom prst="ellipse">
          <a:avLst/>
        </a:prstGeom>
        <a:solidFill>
          <a:schemeClr val="accent4">
            <a:lumMod val="75000"/>
            <a:alpha val="4000"/>
          </a:schemeClr>
        </a:solidFill>
        <a:ln>
          <a:noFill/>
        </a:ln>
        <a:effectLst>
          <a:glow rad="228600">
            <a:schemeClr val="accent5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14</xdr:col>
      <xdr:colOff>676275</xdr:colOff>
      <xdr:row>22</xdr:row>
      <xdr:rowOff>9524</xdr:rowOff>
    </xdr:from>
    <xdr:to>
      <xdr:col>15</xdr:col>
      <xdr:colOff>85725</xdr:colOff>
      <xdr:row>23</xdr:row>
      <xdr:rowOff>0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EDE41B18-6161-4529-8297-32E0D5C4F391}"/>
            </a:ext>
          </a:extLst>
        </xdr:cNvPr>
        <xdr:cNvSpPr/>
      </xdr:nvSpPr>
      <xdr:spPr>
        <a:xfrm>
          <a:off x="12144375" y="5124449"/>
          <a:ext cx="238125" cy="219076"/>
        </a:xfrm>
        <a:prstGeom prst="ellipse">
          <a:avLst/>
        </a:prstGeom>
        <a:solidFill>
          <a:schemeClr val="accent4">
            <a:lumMod val="75000"/>
            <a:alpha val="4000"/>
          </a:schemeClr>
        </a:solidFill>
        <a:ln>
          <a:noFill/>
        </a:ln>
        <a:effectLst>
          <a:glow rad="228600">
            <a:schemeClr val="accent5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314324</xdr:colOff>
      <xdr:row>21</xdr:row>
      <xdr:rowOff>133349</xdr:rowOff>
    </xdr:from>
    <xdr:to>
      <xdr:col>5</xdr:col>
      <xdr:colOff>628649</xdr:colOff>
      <xdr:row>23</xdr:row>
      <xdr:rowOff>9524</xdr:rowOff>
    </xdr:to>
    <xdr:sp macro="" textlink="">
      <xdr:nvSpPr>
        <xdr:cNvPr id="13" name="椭圆 12">
          <a:extLst>
            <a:ext uri="{FF2B5EF4-FFF2-40B4-BE49-F238E27FC236}">
              <a16:creationId xmlns:a16="http://schemas.microsoft.com/office/drawing/2014/main" id="{895ACCFE-D428-4111-9AD5-064C53B859C6}"/>
            </a:ext>
          </a:extLst>
        </xdr:cNvPr>
        <xdr:cNvSpPr/>
      </xdr:nvSpPr>
      <xdr:spPr>
        <a:xfrm>
          <a:off x="4324349" y="5019674"/>
          <a:ext cx="314325" cy="333375"/>
        </a:xfrm>
        <a:prstGeom prst="ellipse">
          <a:avLst/>
        </a:prstGeom>
        <a:solidFill>
          <a:schemeClr val="accent4">
            <a:lumMod val="75000"/>
            <a:alpha val="27000"/>
          </a:schemeClr>
        </a:solidFill>
        <a:ln>
          <a:noFill/>
        </a:ln>
        <a:effectLst>
          <a:glow rad="228600">
            <a:schemeClr val="accent5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190500</xdr:colOff>
      <xdr:row>1</xdr:row>
      <xdr:rowOff>533400</xdr:rowOff>
    </xdr:from>
    <xdr:to>
      <xdr:col>1</xdr:col>
      <xdr:colOff>371475</xdr:colOff>
      <xdr:row>2</xdr:row>
      <xdr:rowOff>38100</xdr:rowOff>
    </xdr:to>
    <xdr:sp macro="" textlink="">
      <xdr:nvSpPr>
        <xdr:cNvPr id="11" name="椭圆 10">
          <a:extLst>
            <a:ext uri="{FF2B5EF4-FFF2-40B4-BE49-F238E27FC236}">
              <a16:creationId xmlns:a16="http://schemas.microsoft.com/office/drawing/2014/main" id="{0C9F3359-249D-49E9-A473-512FDED103AB}"/>
            </a:ext>
          </a:extLst>
        </xdr:cNvPr>
        <xdr:cNvSpPr/>
      </xdr:nvSpPr>
      <xdr:spPr>
        <a:xfrm>
          <a:off x="781050" y="533400"/>
          <a:ext cx="180975" cy="190500"/>
        </a:xfrm>
        <a:prstGeom prst="ellipse">
          <a:avLst/>
        </a:prstGeom>
        <a:solidFill>
          <a:schemeClr val="accent3">
            <a:lumMod val="75000"/>
            <a:alpha val="27000"/>
          </a:schemeClr>
        </a:solidFill>
        <a:ln>
          <a:noFill/>
        </a:ln>
        <a:effectLst>
          <a:glow rad="2286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4761</xdr:colOff>
      <xdr:row>10</xdr:row>
      <xdr:rowOff>0</xdr:rowOff>
    </xdr:from>
    <xdr:to>
      <xdr:col>7</xdr:col>
      <xdr:colOff>638174</xdr:colOff>
      <xdr:row>22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B3F8A5B-2C75-42C1-BED8-E9C71AE6E4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22</xdr:row>
      <xdr:rowOff>219074</xdr:rowOff>
    </xdr:from>
    <xdr:to>
      <xdr:col>4</xdr:col>
      <xdr:colOff>723900</xdr:colOff>
      <xdr:row>33</xdr:row>
      <xdr:rowOff>9525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25EE7C38-312F-4B10-ADDF-B88147039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15</xdr:col>
      <xdr:colOff>9525</xdr:colOff>
      <xdr:row>22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FAF2713-9972-476C-9BA8-A0C3F28C51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142876</xdr:colOff>
      <xdr:row>2</xdr:row>
      <xdr:rowOff>9525</xdr:rowOff>
    </xdr:from>
    <xdr:to>
      <xdr:col>14</xdr:col>
      <xdr:colOff>819151</xdr:colOff>
      <xdr:row>9</xdr:row>
      <xdr:rowOff>104775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72E76FFE-1913-4763-8C2A-0F25B9FB6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85724</xdr:colOff>
      <xdr:row>22</xdr:row>
      <xdr:rowOff>219075</xdr:rowOff>
    </xdr:from>
    <xdr:to>
      <xdr:col>5</xdr:col>
      <xdr:colOff>285749</xdr:colOff>
      <xdr:row>24</xdr:row>
      <xdr:rowOff>9525</xdr:rowOff>
    </xdr:to>
    <xdr:sp macro="" textlink="">
      <xdr:nvSpPr>
        <xdr:cNvPr id="10" name="椭圆 9">
          <a:extLst>
            <a:ext uri="{FF2B5EF4-FFF2-40B4-BE49-F238E27FC236}">
              <a16:creationId xmlns:a16="http://schemas.microsoft.com/office/drawing/2014/main" id="{549776F8-AD09-4F7A-A249-6718F0DCFEC0}"/>
            </a:ext>
          </a:extLst>
        </xdr:cNvPr>
        <xdr:cNvSpPr/>
      </xdr:nvSpPr>
      <xdr:spPr>
        <a:xfrm>
          <a:off x="4095749" y="5334000"/>
          <a:ext cx="200025" cy="247650"/>
        </a:xfrm>
        <a:prstGeom prst="ellipse">
          <a:avLst/>
        </a:prstGeom>
        <a:solidFill>
          <a:schemeClr val="accent3">
            <a:lumMod val="75000"/>
            <a:alpha val="27000"/>
          </a:schemeClr>
        </a:solidFill>
        <a:ln>
          <a:noFill/>
        </a:ln>
        <a:effectLst>
          <a:glow rad="2286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85725</xdr:colOff>
      <xdr:row>3</xdr:row>
      <xdr:rowOff>57150</xdr:rowOff>
    </xdr:from>
    <xdr:to>
      <xdr:col>15</xdr:col>
      <xdr:colOff>228600</xdr:colOff>
      <xdr:row>3</xdr:row>
      <xdr:rowOff>219075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2C77B8AD-97A9-4A38-821C-F7FD0E9ACDED}"/>
            </a:ext>
          </a:extLst>
        </xdr:cNvPr>
        <xdr:cNvSpPr/>
      </xdr:nvSpPr>
      <xdr:spPr>
        <a:xfrm>
          <a:off x="12382500" y="828675"/>
          <a:ext cx="142875" cy="161925"/>
        </a:xfrm>
        <a:prstGeom prst="ellipse">
          <a:avLst/>
        </a:prstGeom>
        <a:solidFill>
          <a:schemeClr val="accent4">
            <a:lumMod val="75000"/>
            <a:alpha val="4000"/>
          </a:schemeClr>
        </a:solidFill>
        <a:ln>
          <a:noFill/>
        </a:ln>
        <a:effectLst>
          <a:glow rad="228600">
            <a:schemeClr val="accent5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zoomScaleNormal="100" workbookViewId="0">
      <selection sqref="A1:P36"/>
    </sheetView>
  </sheetViews>
  <sheetFormatPr defaultColWidth="10.875" defaultRowHeight="18" customHeight="1" x14ac:dyDescent="0.2"/>
  <cols>
    <col min="1" max="1" width="7.75" style="3" customWidth="1"/>
    <col min="2" max="15" width="10.875" style="3"/>
    <col min="16" max="16" width="7.75" style="3" customWidth="1"/>
    <col min="17" max="16384" width="10.875" style="3"/>
  </cols>
  <sheetData>
    <row r="1" spans="1:18" ht="26.25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8" ht="54" customHeight="1" x14ac:dyDescent="0.2">
      <c r="A2" s="1"/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4"/>
      <c r="Q2" s="2"/>
      <c r="R2" s="2"/>
    </row>
    <row r="3" spans="1:18" ht="18" customHeight="1" x14ac:dyDescent="0.2">
      <c r="A3" s="1"/>
      <c r="B3" s="16"/>
      <c r="C3" s="16"/>
      <c r="D3" s="17" t="s">
        <v>8</v>
      </c>
      <c r="E3" s="17" t="s">
        <v>9</v>
      </c>
      <c r="F3" s="17" t="s">
        <v>10</v>
      </c>
      <c r="G3" s="17" t="s">
        <v>11</v>
      </c>
      <c r="H3" s="17" t="s">
        <v>12</v>
      </c>
      <c r="I3" s="17" t="s">
        <v>13</v>
      </c>
      <c r="J3" s="17" t="s">
        <v>7</v>
      </c>
      <c r="K3" s="17" t="s">
        <v>14</v>
      </c>
      <c r="L3" s="21"/>
      <c r="M3" s="21"/>
      <c r="N3" s="21"/>
      <c r="O3" s="21"/>
      <c r="P3" s="21"/>
    </row>
    <row r="4" spans="1:18" ht="18" customHeight="1" x14ac:dyDescent="0.2">
      <c r="A4" s="1"/>
      <c r="B4" s="16" t="s">
        <v>15</v>
      </c>
      <c r="C4" s="18" t="s">
        <v>1</v>
      </c>
      <c r="D4" s="18">
        <v>60000</v>
      </c>
      <c r="E4" s="18">
        <v>70000</v>
      </c>
      <c r="F4" s="18">
        <v>40000</v>
      </c>
      <c r="G4" s="18">
        <v>55000</v>
      </c>
      <c r="H4" s="18">
        <v>34000</v>
      </c>
      <c r="I4" s="18">
        <v>68000</v>
      </c>
      <c r="J4" s="19">
        <v>11</v>
      </c>
      <c r="K4" s="19">
        <f>SUM(D4:I4)/J4</f>
        <v>29727.272727272728</v>
      </c>
      <c r="L4" s="21"/>
      <c r="M4" s="21"/>
      <c r="N4" s="21"/>
      <c r="O4" s="21"/>
      <c r="P4" s="21"/>
    </row>
    <row r="5" spans="1:18" ht="18" customHeight="1" x14ac:dyDescent="0.2">
      <c r="A5" s="1"/>
      <c r="B5" s="16"/>
      <c r="C5" s="17" t="s">
        <v>2</v>
      </c>
      <c r="D5" s="17">
        <v>51000</v>
      </c>
      <c r="E5" s="17">
        <v>42000</v>
      </c>
      <c r="F5" s="17">
        <v>37000</v>
      </c>
      <c r="G5" s="17">
        <v>49000</v>
      </c>
      <c r="H5" s="17">
        <v>27000</v>
      </c>
      <c r="I5" s="17">
        <v>66000</v>
      </c>
      <c r="J5" s="20">
        <v>7</v>
      </c>
      <c r="K5" s="20">
        <f t="shared" ref="K5:K8" si="0">SUM(D5:I5)/J5</f>
        <v>38857.142857142855</v>
      </c>
      <c r="L5" s="21"/>
      <c r="M5" s="21"/>
      <c r="N5" s="21"/>
      <c r="O5" s="21"/>
      <c r="P5" s="21"/>
    </row>
    <row r="6" spans="1:18" ht="18" customHeight="1" x14ac:dyDescent="0.2">
      <c r="A6" s="1"/>
      <c r="B6" s="16"/>
      <c r="C6" s="18" t="s">
        <v>3</v>
      </c>
      <c r="D6" s="18">
        <v>55000</v>
      </c>
      <c r="E6" s="18">
        <v>34000</v>
      </c>
      <c r="F6" s="18">
        <v>60000</v>
      </c>
      <c r="G6" s="18">
        <v>70000</v>
      </c>
      <c r="H6" s="18">
        <v>44000</v>
      </c>
      <c r="I6" s="18">
        <v>57000</v>
      </c>
      <c r="J6" s="19">
        <v>14</v>
      </c>
      <c r="K6" s="19">
        <f t="shared" si="0"/>
        <v>22857.142857142859</v>
      </c>
      <c r="L6" s="21"/>
      <c r="M6" s="21"/>
      <c r="N6" s="21"/>
      <c r="O6" s="21"/>
      <c r="P6" s="21"/>
    </row>
    <row r="7" spans="1:18" ht="18" customHeight="1" x14ac:dyDescent="0.2">
      <c r="A7" s="1"/>
      <c r="B7" s="16"/>
      <c r="C7" s="17" t="s">
        <v>4</v>
      </c>
      <c r="D7" s="17">
        <v>49000</v>
      </c>
      <c r="E7" s="17">
        <v>40000</v>
      </c>
      <c r="F7" s="17">
        <v>51000</v>
      </c>
      <c r="G7" s="17">
        <v>42000</v>
      </c>
      <c r="H7" s="17">
        <v>53000</v>
      </c>
      <c r="I7" s="17">
        <v>23000</v>
      </c>
      <c r="J7" s="20">
        <v>9</v>
      </c>
      <c r="K7" s="20">
        <f t="shared" si="0"/>
        <v>28666.666666666668</v>
      </c>
      <c r="L7" s="21"/>
      <c r="M7" s="21"/>
      <c r="N7" s="21"/>
      <c r="O7" s="21"/>
      <c r="P7" s="21"/>
    </row>
    <row r="8" spans="1:18" ht="18" customHeight="1" x14ac:dyDescent="0.2">
      <c r="A8" s="1"/>
      <c r="B8" s="16"/>
      <c r="C8" s="18" t="s">
        <v>5</v>
      </c>
      <c r="D8" s="18">
        <v>37000</v>
      </c>
      <c r="E8" s="18">
        <v>37000</v>
      </c>
      <c r="F8" s="18">
        <v>70000</v>
      </c>
      <c r="G8" s="18">
        <v>68000</v>
      </c>
      <c r="H8" s="18">
        <v>49000</v>
      </c>
      <c r="I8" s="18">
        <v>55000</v>
      </c>
      <c r="J8" s="19">
        <v>6</v>
      </c>
      <c r="K8" s="19">
        <f t="shared" si="0"/>
        <v>52666.666666666664</v>
      </c>
      <c r="L8" s="21"/>
      <c r="M8" s="21"/>
      <c r="N8" s="21"/>
      <c r="O8" s="21"/>
      <c r="P8" s="21"/>
    </row>
    <row r="9" spans="1:18" ht="18" customHeight="1" x14ac:dyDescent="0.2">
      <c r="A9" s="1"/>
      <c r="B9" s="16" t="s">
        <v>6</v>
      </c>
      <c r="C9" s="16"/>
      <c r="D9" s="17">
        <f t="shared" ref="D9:I9" si="1">SUM(D4:D8)</f>
        <v>252000</v>
      </c>
      <c r="E9" s="17">
        <f t="shared" si="1"/>
        <v>223000</v>
      </c>
      <c r="F9" s="17">
        <f t="shared" si="1"/>
        <v>258000</v>
      </c>
      <c r="G9" s="17">
        <f t="shared" si="1"/>
        <v>284000</v>
      </c>
      <c r="H9" s="17">
        <f t="shared" si="1"/>
        <v>207000</v>
      </c>
      <c r="I9" s="17">
        <f t="shared" si="1"/>
        <v>269000</v>
      </c>
      <c r="J9" s="20">
        <f>SUM(J4:J8)</f>
        <v>47</v>
      </c>
      <c r="K9" s="20">
        <f>SUM(D9:I9)/J9</f>
        <v>31765.957446808512</v>
      </c>
      <c r="L9" s="21"/>
      <c r="M9" s="21"/>
      <c r="N9" s="21"/>
      <c r="O9" s="21"/>
      <c r="P9" s="21"/>
    </row>
    <row r="10" spans="1:18" ht="18" customHeight="1" x14ac:dyDescent="0.2">
      <c r="A10" s="1"/>
      <c r="B10" s="1"/>
      <c r="C10" s="4"/>
      <c r="D10" s="4"/>
      <c r="E10" s="4"/>
      <c r="F10" s="4"/>
      <c r="G10" s="4"/>
      <c r="H10" s="4"/>
      <c r="I10" s="4"/>
      <c r="J10" s="4"/>
      <c r="K10" s="1"/>
      <c r="L10" s="21"/>
      <c r="M10" s="21"/>
      <c r="N10" s="21"/>
      <c r="O10" s="21"/>
      <c r="P10" s="21"/>
    </row>
    <row r="11" spans="1:18" ht="18" customHeight="1" x14ac:dyDescent="0.2">
      <c r="A11" s="1"/>
      <c r="B11" s="1"/>
      <c r="C11" s="4"/>
      <c r="D11" s="4"/>
      <c r="E11" s="4"/>
      <c r="F11" s="4"/>
      <c r="G11" s="4"/>
      <c r="H11" s="4"/>
      <c r="I11" s="4"/>
      <c r="J11" s="4"/>
      <c r="K11" s="1"/>
      <c r="L11" s="21"/>
      <c r="M11" s="21"/>
      <c r="N11" s="21"/>
      <c r="O11" s="21"/>
      <c r="P11" s="21"/>
    </row>
    <row r="12" spans="1:18" ht="18" customHeight="1" x14ac:dyDescent="0.2">
      <c r="A12" s="1"/>
      <c r="B12" s="1"/>
      <c r="C12" s="4"/>
      <c r="D12" s="4"/>
      <c r="E12" s="5"/>
      <c r="F12" s="4"/>
      <c r="G12" s="4"/>
      <c r="H12" s="4"/>
      <c r="I12" s="4"/>
      <c r="J12" s="4"/>
      <c r="K12" s="1"/>
      <c r="L12" s="21"/>
      <c r="M12" s="21"/>
      <c r="N12" s="21"/>
      <c r="O12" s="21"/>
      <c r="P12" s="21"/>
    </row>
    <row r="13" spans="1:18" ht="18" customHeight="1" x14ac:dyDescent="0.2">
      <c r="A13" s="1"/>
      <c r="B13" s="1"/>
      <c r="C13" s="4"/>
      <c r="D13" s="4"/>
      <c r="E13" s="5"/>
      <c r="F13" s="4"/>
      <c r="G13" s="4"/>
      <c r="H13" s="4"/>
      <c r="I13" s="4"/>
      <c r="J13" s="4"/>
      <c r="K13" s="1"/>
      <c r="L13" s="21"/>
      <c r="M13" s="21"/>
      <c r="N13" s="21"/>
      <c r="O13" s="21"/>
      <c r="P13" s="21"/>
    </row>
    <row r="14" spans="1:18" ht="18" customHeight="1" x14ac:dyDescent="0.2">
      <c r="A14" s="1"/>
      <c r="B14" s="1"/>
      <c r="C14" s="4"/>
      <c r="D14" s="4"/>
      <c r="E14" s="5"/>
      <c r="F14" s="4"/>
      <c r="G14" s="4"/>
      <c r="H14" s="4"/>
      <c r="I14" s="4"/>
      <c r="J14" s="4"/>
      <c r="K14" s="1"/>
      <c r="L14" s="21"/>
      <c r="M14" s="21"/>
      <c r="N14" s="21"/>
      <c r="O14" s="21"/>
      <c r="P14" s="21"/>
    </row>
    <row r="15" spans="1:18" ht="18" customHeight="1" x14ac:dyDescent="0.2">
      <c r="A15" s="1"/>
      <c r="B15" s="1"/>
      <c r="C15" s="4"/>
      <c r="D15" s="4"/>
      <c r="E15" s="5"/>
      <c r="F15" s="4"/>
      <c r="G15" s="4"/>
      <c r="H15" s="4"/>
      <c r="I15" s="4"/>
      <c r="J15" s="4"/>
      <c r="K15" s="1"/>
      <c r="L15" s="21"/>
      <c r="M15" s="21"/>
      <c r="N15" s="21"/>
      <c r="O15" s="21"/>
      <c r="P15" s="21"/>
    </row>
    <row r="16" spans="1:18" ht="18" customHeight="1" x14ac:dyDescent="0.2">
      <c r="A16" s="1"/>
      <c r="B16" s="1"/>
      <c r="C16" s="4"/>
      <c r="D16" s="4"/>
      <c r="E16" s="5"/>
      <c r="F16" s="4"/>
      <c r="G16" s="4"/>
      <c r="H16" s="4"/>
      <c r="I16" s="4"/>
      <c r="J16" s="4"/>
      <c r="K16" s="1"/>
      <c r="L16" s="21"/>
      <c r="M16" s="21"/>
      <c r="N16" s="21"/>
      <c r="O16" s="21"/>
      <c r="P16" s="21"/>
    </row>
    <row r="17" spans="1:16" ht="18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21"/>
      <c r="M17" s="21"/>
      <c r="N17" s="21"/>
      <c r="O17" s="21"/>
      <c r="P17" s="21"/>
    </row>
    <row r="18" spans="1:16" ht="18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8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18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18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18" customHeigh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18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18" customHeight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18" customHeight="1" x14ac:dyDescent="0.2">
      <c r="A25" s="21"/>
      <c r="B25" s="21"/>
      <c r="C25" s="21"/>
      <c r="D25" s="21"/>
      <c r="E25" s="21"/>
      <c r="F25" s="8"/>
      <c r="G25" s="8"/>
      <c r="H25" s="9" t="s">
        <v>8</v>
      </c>
      <c r="I25" s="9" t="s">
        <v>9</v>
      </c>
      <c r="J25" s="9" t="s">
        <v>10</v>
      </c>
      <c r="K25" s="9" t="s">
        <v>11</v>
      </c>
      <c r="L25" s="9" t="s">
        <v>12</v>
      </c>
      <c r="M25" s="9" t="s">
        <v>13</v>
      </c>
      <c r="N25" s="9" t="s">
        <v>7</v>
      </c>
      <c r="O25" s="9" t="s">
        <v>14</v>
      </c>
      <c r="P25" s="21"/>
    </row>
    <row r="26" spans="1:16" ht="18" customHeight="1" x14ac:dyDescent="0.2">
      <c r="A26" s="21"/>
      <c r="B26" s="21"/>
      <c r="C26" s="21"/>
      <c r="D26" s="21"/>
      <c r="E26" s="21"/>
      <c r="F26" s="8" t="s">
        <v>16</v>
      </c>
      <c r="G26" s="6" t="s">
        <v>1</v>
      </c>
      <c r="H26" s="6">
        <v>54780</v>
      </c>
      <c r="I26" s="6">
        <v>46975</v>
      </c>
      <c r="J26" s="6">
        <v>63275</v>
      </c>
      <c r="K26" s="6">
        <v>49800</v>
      </c>
      <c r="L26" s="6">
        <v>63000</v>
      </c>
      <c r="M26" s="6">
        <v>55000</v>
      </c>
      <c r="N26" s="6">
        <v>6</v>
      </c>
      <c r="O26" s="7">
        <f t="shared" ref="O26:O27" si="2">SUM(H26:M26)/N26</f>
        <v>55471.666666666664</v>
      </c>
      <c r="P26" s="21"/>
    </row>
    <row r="27" spans="1:16" ht="18" customHeight="1" x14ac:dyDescent="0.2">
      <c r="A27" s="21"/>
      <c r="B27" s="21"/>
      <c r="C27" s="21"/>
      <c r="D27" s="21"/>
      <c r="E27" s="21"/>
      <c r="F27" s="8"/>
      <c r="G27" s="9" t="s">
        <v>2</v>
      </c>
      <c r="H27" s="9">
        <v>52345</v>
      </c>
      <c r="I27" s="9">
        <v>58900</v>
      </c>
      <c r="J27" s="9">
        <v>38900</v>
      </c>
      <c r="K27" s="9">
        <v>44000</v>
      </c>
      <c r="L27" s="9">
        <v>34567</v>
      </c>
      <c r="M27" s="9">
        <v>25000</v>
      </c>
      <c r="N27" s="9">
        <v>13</v>
      </c>
      <c r="O27" s="10">
        <f t="shared" si="2"/>
        <v>19516.307692307691</v>
      </c>
      <c r="P27" s="21"/>
    </row>
    <row r="28" spans="1:16" ht="18" customHeight="1" x14ac:dyDescent="0.2">
      <c r="A28" s="21"/>
      <c r="B28" s="21"/>
      <c r="C28" s="21"/>
      <c r="D28" s="21"/>
      <c r="E28" s="21"/>
      <c r="F28" s="8"/>
      <c r="G28" s="6" t="s">
        <v>3</v>
      </c>
      <c r="H28" s="6">
        <v>60000</v>
      </c>
      <c r="I28" s="6">
        <v>70000</v>
      </c>
      <c r="J28" s="6">
        <v>40000</v>
      </c>
      <c r="K28" s="6">
        <v>55000</v>
      </c>
      <c r="L28" s="6">
        <v>34000</v>
      </c>
      <c r="M28" s="6">
        <v>68000</v>
      </c>
      <c r="N28" s="6">
        <v>11</v>
      </c>
      <c r="O28" s="7">
        <f>SUM(H28:M28)/N28</f>
        <v>29727.272727272728</v>
      </c>
      <c r="P28" s="21"/>
    </row>
    <row r="29" spans="1:16" ht="18" customHeight="1" x14ac:dyDescent="0.2">
      <c r="A29" s="21"/>
      <c r="B29" s="21"/>
      <c r="C29" s="21"/>
      <c r="D29" s="21"/>
      <c r="E29" s="21"/>
      <c r="F29" s="8"/>
      <c r="G29" s="9" t="s">
        <v>4</v>
      </c>
      <c r="H29" s="9">
        <v>51000</v>
      </c>
      <c r="I29" s="9">
        <v>42000</v>
      </c>
      <c r="J29" s="9">
        <v>37000</v>
      </c>
      <c r="K29" s="9">
        <v>49000</v>
      </c>
      <c r="L29" s="9">
        <v>27000</v>
      </c>
      <c r="M29" s="9">
        <v>66000</v>
      </c>
      <c r="N29" s="9">
        <v>7</v>
      </c>
      <c r="O29" s="10">
        <f t="shared" ref="O29:O32" si="3">SUM(H29:M29)/N29</f>
        <v>38857.142857142855</v>
      </c>
      <c r="P29" s="21"/>
    </row>
    <row r="30" spans="1:16" ht="18" customHeight="1" x14ac:dyDescent="0.2">
      <c r="A30" s="21"/>
      <c r="B30" s="21"/>
      <c r="C30" s="21"/>
      <c r="D30" s="21"/>
      <c r="E30" s="21"/>
      <c r="F30" s="8"/>
      <c r="G30" s="6" t="s">
        <v>5</v>
      </c>
      <c r="H30" s="6">
        <v>55000</v>
      </c>
      <c r="I30" s="6">
        <v>34000</v>
      </c>
      <c r="J30" s="6">
        <v>60000</v>
      </c>
      <c r="K30" s="6">
        <v>70000</v>
      </c>
      <c r="L30" s="6">
        <v>44000</v>
      </c>
      <c r="M30" s="6">
        <v>57000</v>
      </c>
      <c r="N30" s="7">
        <v>14</v>
      </c>
      <c r="O30" s="7">
        <f t="shared" si="3"/>
        <v>22857.142857142859</v>
      </c>
      <c r="P30" s="21"/>
    </row>
    <row r="31" spans="1:16" ht="18" customHeight="1" x14ac:dyDescent="0.2">
      <c r="A31" s="21"/>
      <c r="B31" s="21"/>
      <c r="C31" s="21"/>
      <c r="D31" s="21"/>
      <c r="E31" s="21"/>
      <c r="F31" s="8"/>
      <c r="G31" s="9" t="s">
        <v>17</v>
      </c>
      <c r="H31" s="9">
        <v>49000</v>
      </c>
      <c r="I31" s="9">
        <v>40000</v>
      </c>
      <c r="J31" s="9">
        <v>51000</v>
      </c>
      <c r="K31" s="9">
        <v>42000</v>
      </c>
      <c r="L31" s="9">
        <v>53000</v>
      </c>
      <c r="M31" s="9">
        <v>23000</v>
      </c>
      <c r="N31" s="10">
        <v>9</v>
      </c>
      <c r="O31" s="10">
        <f t="shared" si="3"/>
        <v>28666.666666666668</v>
      </c>
      <c r="P31" s="21"/>
    </row>
    <row r="32" spans="1:16" ht="18" customHeight="1" x14ac:dyDescent="0.2">
      <c r="A32" s="21"/>
      <c r="B32" s="21"/>
      <c r="C32" s="21"/>
      <c r="D32" s="21"/>
      <c r="E32" s="21"/>
      <c r="F32" s="8"/>
      <c r="G32" s="6" t="s">
        <v>18</v>
      </c>
      <c r="H32" s="6">
        <v>37000</v>
      </c>
      <c r="I32" s="6">
        <v>37000</v>
      </c>
      <c r="J32" s="6">
        <v>70000</v>
      </c>
      <c r="K32" s="6">
        <v>68000</v>
      </c>
      <c r="L32" s="6">
        <v>49000</v>
      </c>
      <c r="M32" s="6">
        <v>55000</v>
      </c>
      <c r="N32" s="7">
        <v>6</v>
      </c>
      <c r="O32" s="7">
        <f t="shared" si="3"/>
        <v>52666.666666666664</v>
      </c>
      <c r="P32" s="21"/>
    </row>
    <row r="33" spans="1:16" ht="18" customHeight="1" x14ac:dyDescent="0.2">
      <c r="A33" s="21"/>
      <c r="B33" s="21"/>
      <c r="C33" s="21"/>
      <c r="D33" s="21"/>
      <c r="E33" s="21"/>
      <c r="F33" s="12" t="s">
        <v>6</v>
      </c>
      <c r="G33" s="13"/>
      <c r="H33" s="9">
        <f>SUM(H26:H32)</f>
        <v>359125</v>
      </c>
      <c r="I33" s="11">
        <f>SUM(I26:I32)</f>
        <v>328875</v>
      </c>
      <c r="J33" s="9">
        <f>SUM(J26:J32)</f>
        <v>360175</v>
      </c>
      <c r="K33" s="9">
        <f>SUM(K26:K32)</f>
        <v>377800</v>
      </c>
      <c r="L33" s="9">
        <f>SUM(L26:L32)</f>
        <v>304567</v>
      </c>
      <c r="M33" s="9">
        <f>SUM(M26:M32)</f>
        <v>349000</v>
      </c>
      <c r="N33" s="10">
        <f>SUM(N26:N32)</f>
        <v>66</v>
      </c>
      <c r="O33" s="10">
        <f>SUM(O26:O32)</f>
        <v>247762.8661338661</v>
      </c>
      <c r="P33" s="21"/>
    </row>
    <row r="34" spans="1:16" ht="18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</row>
    <row r="35" spans="1:16" ht="18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</row>
    <row r="36" spans="1:16" ht="18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</sheetData>
  <mergeCells count="7">
    <mergeCell ref="F26:F32"/>
    <mergeCell ref="F25:G25"/>
    <mergeCell ref="F33:G33"/>
    <mergeCell ref="B4:B8"/>
    <mergeCell ref="B9:C9"/>
    <mergeCell ref="B3:C3"/>
    <mergeCell ref="B2:O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2019-06-10T15:53:41Z</dcterms:modified>
</cp:coreProperties>
</file>