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6159\Desktop\"/>
    </mc:Choice>
  </mc:AlternateContent>
  <xr:revisionPtr revIDLastSave="0" documentId="13_ncr:1_{FCBB089D-19CE-4C72-99B1-F1DF3BB9A0E7}" xr6:coauthVersionLast="41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calcPr calcId="181029" concurrentCalc="0"/>
</workbook>
</file>

<file path=xl/calcChain.xml><?xml version="1.0" encoding="utf-8"?>
<calcChain xmlns="http://schemas.openxmlformats.org/spreadsheetml/2006/main">
  <c r="P9" i="5" l="1"/>
  <c r="P8" i="5"/>
  <c r="Q8" i="5"/>
  <c r="Q9" i="5"/>
  <c r="P10" i="5"/>
  <c r="Q10" i="5"/>
  <c r="P11" i="5"/>
  <c r="Q11" i="5"/>
  <c r="M10" i="5"/>
  <c r="M8" i="5"/>
  <c r="O8" i="5"/>
  <c r="O9" i="5"/>
  <c r="O10" i="5"/>
  <c r="O11" i="5"/>
  <c r="N8" i="5"/>
  <c r="N9" i="5"/>
  <c r="N10" i="5"/>
  <c r="N11" i="5"/>
  <c r="M9" i="5"/>
  <c r="M11" i="5"/>
  <c r="L10" i="5"/>
  <c r="L9" i="5"/>
  <c r="L11" i="5"/>
  <c r="L8" i="5"/>
  <c r="M7" i="5"/>
  <c r="N7" i="5"/>
  <c r="O7" i="5"/>
  <c r="P7" i="5"/>
  <c r="Q7" i="5"/>
  <c r="L7" i="5"/>
  <c r="I6" i="5"/>
  <c r="I7" i="5"/>
  <c r="I8" i="5"/>
  <c r="I9" i="5"/>
  <c r="I10" i="5"/>
  <c r="I5" i="5"/>
  <c r="C11" i="5"/>
  <c r="D11" i="5"/>
  <c r="E11" i="5"/>
  <c r="F11" i="5"/>
  <c r="G11" i="5"/>
  <c r="H11" i="5"/>
  <c r="I11" i="5"/>
</calcChain>
</file>

<file path=xl/sharedStrings.xml><?xml version="1.0" encoding="utf-8"?>
<sst xmlns="http://schemas.openxmlformats.org/spreadsheetml/2006/main" count="32" uniqueCount="21">
  <si>
    <t>大班</t>
    <phoneticPr fontId="1" type="noConversion"/>
  </si>
  <si>
    <t>上学期</t>
    <phoneticPr fontId="1" type="noConversion"/>
  </si>
  <si>
    <t>中班</t>
    <phoneticPr fontId="1" type="noConversion"/>
  </si>
  <si>
    <t>小班</t>
    <phoneticPr fontId="1" type="noConversion"/>
  </si>
  <si>
    <t>下学期</t>
    <phoneticPr fontId="1" type="noConversion"/>
  </si>
  <si>
    <t>2016年</t>
    <phoneticPr fontId="1" type="noConversion"/>
  </si>
  <si>
    <t>2017年</t>
  </si>
  <si>
    <t>2018年</t>
  </si>
  <si>
    <t>小计</t>
    <phoneticPr fontId="1" type="noConversion"/>
  </si>
  <si>
    <t>2013年</t>
  </si>
  <si>
    <t>2014年</t>
  </si>
  <si>
    <t>2015年</t>
  </si>
  <si>
    <t>平均值</t>
    <phoneticPr fontId="1" type="noConversion"/>
  </si>
  <si>
    <t>同比增减</t>
    <phoneticPr fontId="1" type="noConversion"/>
  </si>
  <si>
    <t>2013-2014</t>
    <phoneticPr fontId="1" type="noConversion"/>
  </si>
  <si>
    <t>2014-2015</t>
    <phoneticPr fontId="1" type="noConversion"/>
  </si>
  <si>
    <t>2015-2016</t>
    <phoneticPr fontId="1" type="noConversion"/>
  </si>
  <si>
    <t>2016-2017</t>
    <phoneticPr fontId="1" type="noConversion"/>
  </si>
  <si>
    <t>2017-2018</t>
    <phoneticPr fontId="1" type="noConversion"/>
  </si>
  <si>
    <t>同比增减量</t>
    <phoneticPr fontId="1" type="noConversion"/>
  </si>
  <si>
    <t>幼儿园报到统计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</si>
</sst>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华文中宋"/>
      <charset val="134"/>
      <scheme val="minor"/>
    </font>
    <font>
      <sz val="9"/>
      <name val="华文中宋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24"/>
      <color theme="0"/>
      <name val="字魂59号-创粗黑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Sheet1!$C$3:$C$4</c:f>
              <c:strCache>
                <c:ptCount val="2"/>
                <c:pt idx="0">
                  <c:v>上学期</c:v>
                </c:pt>
                <c:pt idx="1">
                  <c:v>大班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Sheet1!$B$5:$B$10</c:f>
              <c:strCache>
                <c:ptCount val="6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  <c:pt idx="4">
                  <c:v>2017年</c:v>
                </c:pt>
                <c:pt idx="5">
                  <c:v>2018年</c:v>
                </c:pt>
              </c:strCache>
            </c:strRef>
          </c:xVal>
          <c:yVal>
            <c:numRef>
              <c:f>Sheet1!$C$5:$C$10</c:f>
              <c:numCache>
                <c:formatCode>General</c:formatCode>
                <c:ptCount val="6"/>
                <c:pt idx="0">
                  <c:v>308</c:v>
                </c:pt>
                <c:pt idx="1">
                  <c:v>402</c:v>
                </c:pt>
                <c:pt idx="2">
                  <c:v>355</c:v>
                </c:pt>
                <c:pt idx="3">
                  <c:v>322</c:v>
                </c:pt>
                <c:pt idx="4">
                  <c:v>412</c:v>
                </c:pt>
                <c:pt idx="5">
                  <c:v>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ser>
          <c:idx val="1"/>
          <c:order val="1"/>
          <c:tx>
            <c:strRef>
              <c:f>Sheet1!$D$3:$D$4</c:f>
              <c:strCache>
                <c:ptCount val="2"/>
                <c:pt idx="0">
                  <c:v>上学期</c:v>
                </c:pt>
                <c:pt idx="1">
                  <c:v>中班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Sheet1!$B$5:$B$10</c:f>
              <c:strCache>
                <c:ptCount val="6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  <c:pt idx="4">
                  <c:v>2017年</c:v>
                </c:pt>
                <c:pt idx="5">
                  <c:v>2018年</c:v>
                </c:pt>
              </c:strCache>
            </c:strRef>
          </c:xVal>
          <c:yVal>
            <c:numRef>
              <c:f>Sheet1!$D$5:$D$10</c:f>
              <c:numCache>
                <c:formatCode>General</c:formatCode>
                <c:ptCount val="6"/>
                <c:pt idx="0">
                  <c:v>505</c:v>
                </c:pt>
                <c:pt idx="1">
                  <c:v>245</c:v>
                </c:pt>
                <c:pt idx="2">
                  <c:v>285</c:v>
                </c:pt>
                <c:pt idx="3">
                  <c:v>300</c:v>
                </c:pt>
                <c:pt idx="4">
                  <c:v>350</c:v>
                </c:pt>
                <c:pt idx="5">
                  <c:v>510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2F-4E70-93BA-DC9230C27513}"/>
            </c:ext>
          </c:extLst>
        </c:ser>
        <c:ser>
          <c:idx val="2"/>
          <c:order val="2"/>
          <c:tx>
            <c:strRef>
              <c:f>Sheet1!$E$3:$E$4</c:f>
              <c:strCache>
                <c:ptCount val="2"/>
                <c:pt idx="0">
                  <c:v>上学期</c:v>
                </c:pt>
                <c:pt idx="1">
                  <c:v>小班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Sheet1!$B$5:$B$10</c:f>
              <c:strCache>
                <c:ptCount val="6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  <c:pt idx="4">
                  <c:v>2017年</c:v>
                </c:pt>
                <c:pt idx="5">
                  <c:v>2018年</c:v>
                </c:pt>
              </c:strCache>
            </c:strRef>
          </c:xVal>
          <c:yVal>
            <c:numRef>
              <c:f>Sheet1!$E$5:$E$10</c:f>
              <c:numCache>
                <c:formatCode>General</c:formatCode>
                <c:ptCount val="6"/>
                <c:pt idx="0">
                  <c:v>357</c:v>
                </c:pt>
                <c:pt idx="1">
                  <c:v>439</c:v>
                </c:pt>
                <c:pt idx="2">
                  <c:v>500</c:v>
                </c:pt>
                <c:pt idx="3">
                  <c:v>365</c:v>
                </c:pt>
                <c:pt idx="4">
                  <c:v>405</c:v>
                </c:pt>
                <c:pt idx="5">
                  <c:v>291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02F-4E70-93BA-DC9230C27513}"/>
            </c:ext>
          </c:extLst>
        </c:ser>
        <c:ser>
          <c:idx val="3"/>
          <c:order val="3"/>
          <c:tx>
            <c:strRef>
              <c:f>Sheet1!$F$3:$F$4</c:f>
              <c:strCache>
                <c:ptCount val="2"/>
                <c:pt idx="0">
                  <c:v>下学期</c:v>
                </c:pt>
                <c:pt idx="1">
                  <c:v>大班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Sheet1!$B$5:$B$10</c:f>
              <c:strCache>
                <c:ptCount val="6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  <c:pt idx="4">
                  <c:v>2017年</c:v>
                </c:pt>
                <c:pt idx="5">
                  <c:v>2018年</c:v>
                </c:pt>
              </c:strCache>
            </c:strRef>
          </c:xVal>
          <c:yVal>
            <c:numRef>
              <c:f>Sheet1!$F$5:$F$10</c:f>
              <c:numCache>
                <c:formatCode>General</c:formatCode>
                <c:ptCount val="6"/>
                <c:pt idx="0">
                  <c:v>254</c:v>
                </c:pt>
                <c:pt idx="1">
                  <c:v>217</c:v>
                </c:pt>
                <c:pt idx="2">
                  <c:v>256</c:v>
                </c:pt>
                <c:pt idx="3">
                  <c:v>477</c:v>
                </c:pt>
                <c:pt idx="4">
                  <c:v>334</c:v>
                </c:pt>
                <c:pt idx="5">
                  <c:v>373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516-40A8-8F2C-8D36F9951149}"/>
            </c:ext>
          </c:extLst>
        </c:ser>
        <c:ser>
          <c:idx val="4"/>
          <c:order val="4"/>
          <c:tx>
            <c:strRef>
              <c:f>Sheet1!$G$3:$G$4</c:f>
              <c:strCache>
                <c:ptCount val="2"/>
                <c:pt idx="0">
                  <c:v>下学期</c:v>
                </c:pt>
                <c:pt idx="1">
                  <c:v>中班</c:v>
                </c:pt>
              </c:strCache>
            </c:strRef>
          </c:tx>
          <c:spPr>
            <a:ln w="22225" cap="rnd">
              <a:solidFill>
                <a:schemeClr val="accent5"/>
              </a:solidFill>
            </a:ln>
            <a:effectLst>
              <a:glow rad="139700">
                <a:schemeClr val="accent5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Sheet1!$B$5:$B$10</c:f>
              <c:strCache>
                <c:ptCount val="6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  <c:pt idx="4">
                  <c:v>2017年</c:v>
                </c:pt>
                <c:pt idx="5">
                  <c:v>2018年</c:v>
                </c:pt>
              </c:strCache>
            </c:strRef>
          </c:xVal>
          <c:yVal>
            <c:numRef>
              <c:f>Sheet1!$G$5:$G$10</c:f>
              <c:numCache>
                <c:formatCode>General</c:formatCode>
                <c:ptCount val="6"/>
                <c:pt idx="0">
                  <c:v>412</c:v>
                </c:pt>
                <c:pt idx="1">
                  <c:v>377</c:v>
                </c:pt>
                <c:pt idx="2">
                  <c:v>392</c:v>
                </c:pt>
                <c:pt idx="3">
                  <c:v>421</c:v>
                </c:pt>
                <c:pt idx="4">
                  <c:v>411</c:v>
                </c:pt>
                <c:pt idx="5">
                  <c:v>399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2516-40A8-8F2C-8D36F9951149}"/>
            </c:ext>
          </c:extLst>
        </c:ser>
        <c:ser>
          <c:idx val="5"/>
          <c:order val="5"/>
          <c:tx>
            <c:strRef>
              <c:f>Sheet1!$H$3:$H$4</c:f>
              <c:strCache>
                <c:ptCount val="2"/>
                <c:pt idx="0">
                  <c:v>下学期</c:v>
                </c:pt>
                <c:pt idx="1">
                  <c:v>小班</c:v>
                </c:pt>
              </c:strCache>
            </c:strRef>
          </c:tx>
          <c:spPr>
            <a:ln w="22225" cap="rnd">
              <a:solidFill>
                <a:schemeClr val="accent6"/>
              </a:solidFill>
            </a:ln>
            <a:effectLst>
              <a:glow rad="139700">
                <a:schemeClr val="accent6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Sheet1!$B$5:$B$10</c:f>
              <c:strCache>
                <c:ptCount val="6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  <c:pt idx="4">
                  <c:v>2017年</c:v>
                </c:pt>
                <c:pt idx="5">
                  <c:v>2018年</c:v>
                </c:pt>
              </c:strCache>
            </c:strRef>
          </c:xVal>
          <c:yVal>
            <c:numRef>
              <c:f>Sheet1!$H$5:$H$10</c:f>
              <c:numCache>
                <c:formatCode>General</c:formatCode>
                <c:ptCount val="6"/>
                <c:pt idx="0">
                  <c:v>279</c:v>
                </c:pt>
                <c:pt idx="1">
                  <c:v>222</c:v>
                </c:pt>
                <c:pt idx="2">
                  <c:v>488</c:v>
                </c:pt>
                <c:pt idx="3">
                  <c:v>420</c:v>
                </c:pt>
                <c:pt idx="4">
                  <c:v>500</c:v>
                </c:pt>
                <c:pt idx="5">
                  <c:v>452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2516-40A8-8F2C-8D36F9951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29616"/>
        <c:axId val="608128304"/>
      </c:scatterChart>
      <c:valAx>
        <c:axId val="608129616"/>
        <c:scaling>
          <c:orientation val="minMax"/>
          <c:max val="6.5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2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Sheet1!$B$11</c:f>
              <c:strCache>
                <c:ptCount val="1"/>
                <c:pt idx="0">
                  <c:v>小计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Sheet1!$C$3:$H$4</c:f>
              <c:multiLvlStrCache>
                <c:ptCount val="6"/>
                <c:lvl>
                  <c:pt idx="0">
                    <c:v>大班</c:v>
                  </c:pt>
                  <c:pt idx="1">
                    <c:v>中班</c:v>
                  </c:pt>
                  <c:pt idx="2">
                    <c:v>小班</c:v>
                  </c:pt>
                  <c:pt idx="3">
                    <c:v>大班</c:v>
                  </c:pt>
                  <c:pt idx="4">
                    <c:v>中班</c:v>
                  </c:pt>
                  <c:pt idx="5">
                    <c:v>小班</c:v>
                  </c:pt>
                </c:lvl>
                <c:lvl>
                  <c:pt idx="0">
                    <c:v>上学期</c:v>
                  </c:pt>
                  <c:pt idx="3">
                    <c:v>下学期</c:v>
                  </c:pt>
                </c:lvl>
              </c:multiLvlStrCache>
            </c:multiLvlStrRef>
          </c:xVal>
          <c:yVal>
            <c:numRef>
              <c:f>Sheet1!$C$11:$H$11</c:f>
              <c:numCache>
                <c:formatCode>General</c:formatCode>
                <c:ptCount val="6"/>
                <c:pt idx="0">
                  <c:v>2114</c:v>
                </c:pt>
                <c:pt idx="1">
                  <c:v>2195</c:v>
                </c:pt>
                <c:pt idx="2">
                  <c:v>2357</c:v>
                </c:pt>
                <c:pt idx="3">
                  <c:v>1911</c:v>
                </c:pt>
                <c:pt idx="4">
                  <c:v>2412</c:v>
                </c:pt>
                <c:pt idx="5">
                  <c:v>2361</c:v>
                </c:pt>
              </c:numCache>
            </c:numRef>
          </c:yVal>
          <c:bubbleSize>
            <c:numLit>
              <c:formatCode>General</c:formatCode>
              <c:ptCount val="6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08129616"/>
        <c:axId val="608128304"/>
      </c:bubbleChart>
      <c:val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15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r>
              <a:rPr lang="zh-CN" altLang="en-US"/>
              <a:t>平均值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1969473561027805"/>
          <c:y val="0.15087061797967505"/>
          <c:w val="0.56061052877944395"/>
          <c:h val="0.71996592328531128"/>
        </c:manualLayout>
      </c:layout>
      <c:doughnutChart>
        <c:varyColors val="1"/>
        <c:ser>
          <c:idx val="0"/>
          <c:order val="0"/>
          <c:tx>
            <c:strRef>
              <c:f>Sheet1!$I$3:$I$4</c:f>
              <c:strCache>
                <c:ptCount val="2"/>
                <c:pt idx="0">
                  <c:v>平均值</c:v>
                </c:pt>
              </c:strCache>
            </c:strRef>
          </c:tx>
          <c:spPr>
            <a:noFill/>
          </c:spPr>
          <c:dPt>
            <c:idx val="0"/>
            <c:bubble3D val="0"/>
            <c:spPr>
              <a:noFill/>
              <a:ln w="19050">
                <a:solidFill>
                  <a:schemeClr val="accent2"/>
                </a:solidFill>
              </a:ln>
              <a:effectLst>
                <a:glow rad="635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914E-4BD2-967F-6548672B97B9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chemeClr val="accent5"/>
                </a:solidFill>
              </a:ln>
              <a:effectLst>
                <a:glow rad="63500">
                  <a:schemeClr val="accent5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914E-4BD2-967F-6548672B97B9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glow rad="635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914E-4BD2-967F-6548672B97B9}"/>
              </c:ext>
            </c:extLst>
          </c:dPt>
          <c:dPt>
            <c:idx val="3"/>
            <c:bubble3D val="0"/>
            <c:spPr>
              <a:noFill/>
              <a:ln w="19050">
                <a:solidFill>
                  <a:schemeClr val="accent6"/>
                </a:solidFill>
              </a:ln>
              <a:effectLst>
                <a:glow rad="63500">
                  <a:schemeClr val="accent6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914E-4BD2-967F-6548672B97B9}"/>
              </c:ext>
            </c:extLst>
          </c:dPt>
          <c:dPt>
            <c:idx val="4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3E3-4208-A7CD-B0CFB23341C6}"/>
              </c:ext>
            </c:extLst>
          </c:dPt>
          <c:dPt>
            <c:idx val="5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3E3-4208-A7CD-B0CFB23341C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Sheet1!$B$5:$B$10</c:f>
              <c:strCache>
                <c:ptCount val="6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  <c:pt idx="4">
                  <c:v>2017年</c:v>
                </c:pt>
                <c:pt idx="5">
                  <c:v>2018年</c:v>
                </c:pt>
              </c:strCache>
            </c:strRef>
          </c:cat>
          <c:val>
            <c:numRef>
              <c:f>Sheet1!$I$5:$I$10</c:f>
              <c:numCache>
                <c:formatCode>0_ </c:formatCode>
                <c:ptCount val="6"/>
                <c:pt idx="0">
                  <c:v>352.5</c:v>
                </c:pt>
                <c:pt idx="1">
                  <c:v>317</c:v>
                </c:pt>
                <c:pt idx="2">
                  <c:v>379.33333333333331</c:v>
                </c:pt>
                <c:pt idx="3">
                  <c:v>384.16666666666669</c:v>
                </c:pt>
                <c:pt idx="4">
                  <c:v>402</c:v>
                </c:pt>
                <c:pt idx="5">
                  <c:v>390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E-4BD2-967F-6548672B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Sheet1!$K$7</c:f>
              <c:strCache>
                <c:ptCount val="1"/>
                <c:pt idx="0">
                  <c:v>2013-2014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cat>
            <c:multiLvlStrRef>
              <c:f>Sheet1!$L$5:$Q$6</c:f>
              <c:multiLvlStrCache>
                <c:ptCount val="6"/>
                <c:lvl>
                  <c:pt idx="0">
                    <c:v>大班</c:v>
                  </c:pt>
                  <c:pt idx="1">
                    <c:v>中班</c:v>
                  </c:pt>
                  <c:pt idx="2">
                    <c:v>小班</c:v>
                  </c:pt>
                  <c:pt idx="3">
                    <c:v>大班</c:v>
                  </c:pt>
                  <c:pt idx="4">
                    <c:v>中班</c:v>
                  </c:pt>
                  <c:pt idx="5">
                    <c:v>小班</c:v>
                  </c:pt>
                </c:lvl>
                <c:lvl>
                  <c:pt idx="0">
                    <c:v>上学期</c:v>
                  </c:pt>
                  <c:pt idx="3">
                    <c:v>下学期</c:v>
                  </c:pt>
                </c:lvl>
              </c:multiLvlStrCache>
            </c:multiLvlStrRef>
          </c:cat>
          <c:val>
            <c:numRef>
              <c:f>Sheet1!$L$7:$Q$7</c:f>
              <c:numCache>
                <c:formatCode>General</c:formatCode>
                <c:ptCount val="6"/>
                <c:pt idx="0">
                  <c:v>94</c:v>
                </c:pt>
                <c:pt idx="1">
                  <c:v>-260</c:v>
                </c:pt>
                <c:pt idx="2">
                  <c:v>82</c:v>
                </c:pt>
                <c:pt idx="3">
                  <c:v>-37</c:v>
                </c:pt>
                <c:pt idx="4">
                  <c:v>-35</c:v>
                </c:pt>
                <c:pt idx="5">
                  <c:v>-57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Sheet1!$K$8</c:f>
              <c:strCache>
                <c:ptCount val="1"/>
                <c:pt idx="0">
                  <c:v>2014-2015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cat>
            <c:multiLvlStrRef>
              <c:f>Sheet1!$L$5:$Q$6</c:f>
              <c:multiLvlStrCache>
                <c:ptCount val="6"/>
                <c:lvl>
                  <c:pt idx="0">
                    <c:v>大班</c:v>
                  </c:pt>
                  <c:pt idx="1">
                    <c:v>中班</c:v>
                  </c:pt>
                  <c:pt idx="2">
                    <c:v>小班</c:v>
                  </c:pt>
                  <c:pt idx="3">
                    <c:v>大班</c:v>
                  </c:pt>
                  <c:pt idx="4">
                    <c:v>中班</c:v>
                  </c:pt>
                  <c:pt idx="5">
                    <c:v>小班</c:v>
                  </c:pt>
                </c:lvl>
                <c:lvl>
                  <c:pt idx="0">
                    <c:v>上学期</c:v>
                  </c:pt>
                  <c:pt idx="3">
                    <c:v>下学期</c:v>
                  </c:pt>
                </c:lvl>
              </c:multiLvlStrCache>
            </c:multiLvlStrRef>
          </c:cat>
          <c:val>
            <c:numRef>
              <c:f>Sheet1!$L$8:$Q$8</c:f>
              <c:numCache>
                <c:formatCode>General</c:formatCode>
                <c:ptCount val="6"/>
                <c:pt idx="0">
                  <c:v>47</c:v>
                </c:pt>
                <c:pt idx="1">
                  <c:v>40</c:v>
                </c:pt>
                <c:pt idx="2">
                  <c:v>61</c:v>
                </c:pt>
                <c:pt idx="3">
                  <c:v>39</c:v>
                </c:pt>
                <c:pt idx="4">
                  <c:v>15</c:v>
                </c:pt>
                <c:pt idx="5">
                  <c:v>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Sheet1!$K$9</c:f>
              <c:strCache>
                <c:ptCount val="1"/>
                <c:pt idx="0">
                  <c:v>2015-2016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cat>
            <c:multiLvlStrRef>
              <c:f>Sheet1!$L$5:$Q$6</c:f>
              <c:multiLvlStrCache>
                <c:ptCount val="6"/>
                <c:lvl>
                  <c:pt idx="0">
                    <c:v>大班</c:v>
                  </c:pt>
                  <c:pt idx="1">
                    <c:v>中班</c:v>
                  </c:pt>
                  <c:pt idx="2">
                    <c:v>小班</c:v>
                  </c:pt>
                  <c:pt idx="3">
                    <c:v>大班</c:v>
                  </c:pt>
                  <c:pt idx="4">
                    <c:v>中班</c:v>
                  </c:pt>
                  <c:pt idx="5">
                    <c:v>小班</c:v>
                  </c:pt>
                </c:lvl>
                <c:lvl>
                  <c:pt idx="0">
                    <c:v>上学期</c:v>
                  </c:pt>
                  <c:pt idx="3">
                    <c:v>下学期</c:v>
                  </c:pt>
                </c:lvl>
              </c:multiLvlStrCache>
            </c:multiLvlStrRef>
          </c:cat>
          <c:val>
            <c:numRef>
              <c:f>Sheet1!$L$9:$Q$9</c:f>
              <c:numCache>
                <c:formatCode>General</c:formatCode>
                <c:ptCount val="6"/>
                <c:pt idx="0">
                  <c:v>33</c:v>
                </c:pt>
                <c:pt idx="1">
                  <c:v>15</c:v>
                </c:pt>
                <c:pt idx="2">
                  <c:v>-135</c:v>
                </c:pt>
                <c:pt idx="3">
                  <c:v>221</c:v>
                </c:pt>
                <c:pt idx="4">
                  <c:v>29</c:v>
                </c:pt>
                <c:pt idx="5">
                  <c:v>-68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CA-4B2C-B6FB-452F87CBDDB1}"/>
            </c:ext>
          </c:extLst>
        </c:ser>
        <c:ser>
          <c:idx val="3"/>
          <c:order val="3"/>
          <c:tx>
            <c:strRef>
              <c:f>Sheet1!$K$10</c:f>
              <c:strCache>
                <c:ptCount val="1"/>
                <c:pt idx="0">
                  <c:v>2016-2017</c:v>
                </c:pt>
              </c:strCache>
            </c:strRef>
          </c:tx>
          <c:spPr>
            <a:noFill/>
            <a:ln w="9525" cap="flat" cmpd="sng" algn="ctr">
              <a:solidFill>
                <a:schemeClr val="accent4"/>
              </a:solidFill>
              <a:miter lim="800000"/>
            </a:ln>
            <a:effectLst>
              <a:glow rad="63500">
                <a:schemeClr val="accent4">
                  <a:satMod val="175000"/>
                  <a:alpha val="25000"/>
                </a:schemeClr>
              </a:glow>
            </a:effectLst>
          </c:spPr>
          <c:invertIfNegative val="0"/>
          <c:cat>
            <c:multiLvlStrRef>
              <c:f>Sheet1!$L$5:$Q$6</c:f>
              <c:multiLvlStrCache>
                <c:ptCount val="6"/>
                <c:lvl>
                  <c:pt idx="0">
                    <c:v>大班</c:v>
                  </c:pt>
                  <c:pt idx="1">
                    <c:v>中班</c:v>
                  </c:pt>
                  <c:pt idx="2">
                    <c:v>小班</c:v>
                  </c:pt>
                  <c:pt idx="3">
                    <c:v>大班</c:v>
                  </c:pt>
                  <c:pt idx="4">
                    <c:v>中班</c:v>
                  </c:pt>
                  <c:pt idx="5">
                    <c:v>小班</c:v>
                  </c:pt>
                </c:lvl>
                <c:lvl>
                  <c:pt idx="0">
                    <c:v>上学期</c:v>
                  </c:pt>
                  <c:pt idx="3">
                    <c:v>下学期</c:v>
                  </c:pt>
                </c:lvl>
              </c:multiLvlStrCache>
            </c:multiLvlStrRef>
          </c:cat>
          <c:val>
            <c:numRef>
              <c:f>Sheet1!$L$10:$Q$10</c:f>
              <c:numCache>
                <c:formatCode>General</c:formatCode>
                <c:ptCount val="6"/>
                <c:pt idx="0">
                  <c:v>-90</c:v>
                </c:pt>
                <c:pt idx="1">
                  <c:v>50</c:v>
                </c:pt>
                <c:pt idx="2">
                  <c:v>40</c:v>
                </c:pt>
                <c:pt idx="3">
                  <c:v>-143</c:v>
                </c:pt>
                <c:pt idx="4">
                  <c:v>-10</c:v>
                </c:pt>
                <c:pt idx="5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CA-4B2C-B6FB-452F87CBDDB1}"/>
            </c:ext>
          </c:extLst>
        </c:ser>
        <c:ser>
          <c:idx val="4"/>
          <c:order val="4"/>
          <c:tx>
            <c:strRef>
              <c:f>Sheet1!$K$11</c:f>
              <c:strCache>
                <c:ptCount val="1"/>
                <c:pt idx="0">
                  <c:v>2017-2018</c:v>
                </c:pt>
              </c:strCache>
            </c:strRef>
          </c:tx>
          <c:spPr>
            <a:noFill/>
            <a:ln w="9525" cap="flat" cmpd="sng" algn="ctr">
              <a:solidFill>
                <a:schemeClr val="accent5"/>
              </a:solidFill>
              <a:miter lim="800000"/>
            </a:ln>
            <a:effectLst>
              <a:glow rad="63500">
                <a:schemeClr val="accent5">
                  <a:satMod val="175000"/>
                  <a:alpha val="25000"/>
                </a:schemeClr>
              </a:glow>
            </a:effectLst>
          </c:spPr>
          <c:invertIfNegative val="0"/>
          <c:cat>
            <c:multiLvlStrRef>
              <c:f>Sheet1!$L$5:$Q$6</c:f>
              <c:multiLvlStrCache>
                <c:ptCount val="6"/>
                <c:lvl>
                  <c:pt idx="0">
                    <c:v>大班</c:v>
                  </c:pt>
                  <c:pt idx="1">
                    <c:v>中班</c:v>
                  </c:pt>
                  <c:pt idx="2">
                    <c:v>小班</c:v>
                  </c:pt>
                  <c:pt idx="3">
                    <c:v>大班</c:v>
                  </c:pt>
                  <c:pt idx="4">
                    <c:v>中班</c:v>
                  </c:pt>
                  <c:pt idx="5">
                    <c:v>小班</c:v>
                  </c:pt>
                </c:lvl>
                <c:lvl>
                  <c:pt idx="0">
                    <c:v>上学期</c:v>
                  </c:pt>
                  <c:pt idx="3">
                    <c:v>下学期</c:v>
                  </c:pt>
                </c:lvl>
              </c:multiLvlStrCache>
            </c:multiLvlStrRef>
          </c:cat>
          <c:val>
            <c:numRef>
              <c:f>Sheet1!$L$11:$Q$11</c:f>
              <c:numCache>
                <c:formatCode>General</c:formatCode>
                <c:ptCount val="6"/>
                <c:pt idx="0">
                  <c:v>97</c:v>
                </c:pt>
                <c:pt idx="1">
                  <c:v>160</c:v>
                </c:pt>
                <c:pt idx="2">
                  <c:v>-114</c:v>
                </c:pt>
                <c:pt idx="3">
                  <c:v>39</c:v>
                </c:pt>
                <c:pt idx="4">
                  <c:v>-12</c:v>
                </c:pt>
                <c:pt idx="5">
                  <c:v>-48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7168307086614173"/>
          <c:y val="5.5555555555555552E-2"/>
          <c:w val="0.65663385826771659"/>
          <c:h val="6.46733741615631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Sheet1!$L$5:$L$6</c:f>
              <c:strCache>
                <c:ptCount val="2"/>
                <c:pt idx="0">
                  <c:v>上学期</c:v>
                </c:pt>
                <c:pt idx="1">
                  <c:v>大班</c:v>
                </c:pt>
              </c:strCache>
            </c:strRef>
          </c:tx>
          <c:spPr>
            <a:solidFill>
              <a:schemeClr val="accent1">
                <a:alpha val="69804"/>
              </a:schemeClr>
            </a:solidFill>
            <a:ln w="3175" cap="flat" cmpd="sng" algn="ctr">
              <a:solidFill>
                <a:schemeClr val="accent3"/>
              </a:solidFill>
              <a:miter lim="800000"/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Sheet1!$K$7:$K$11</c:f>
              <c:strCache>
                <c:ptCount val="5"/>
                <c:pt idx="0">
                  <c:v>2013-2014</c:v>
                </c:pt>
                <c:pt idx="1">
                  <c:v>2014-2015</c:v>
                </c:pt>
                <c:pt idx="2">
                  <c:v>2015-2016</c:v>
                </c:pt>
                <c:pt idx="3">
                  <c:v>2016-2017</c:v>
                </c:pt>
                <c:pt idx="4">
                  <c:v>2017-2018</c:v>
                </c:pt>
              </c:strCache>
            </c:strRef>
          </c:cat>
          <c:val>
            <c:numRef>
              <c:f>Sheet1!$L$7:$L$11</c:f>
              <c:numCache>
                <c:formatCode>General</c:formatCode>
                <c:ptCount val="5"/>
                <c:pt idx="0">
                  <c:v>94</c:v>
                </c:pt>
                <c:pt idx="1">
                  <c:v>47</c:v>
                </c:pt>
                <c:pt idx="2">
                  <c:v>33</c:v>
                </c:pt>
                <c:pt idx="3">
                  <c:v>-90</c:v>
                </c:pt>
                <c:pt idx="4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ser>
          <c:idx val="1"/>
          <c:order val="1"/>
          <c:tx>
            <c:strRef>
              <c:f>Sheet1!$M$5:$M$6</c:f>
              <c:strCache>
                <c:ptCount val="2"/>
                <c:pt idx="0">
                  <c:v>上学期</c:v>
                </c:pt>
                <c:pt idx="1">
                  <c:v>中班</c:v>
                </c:pt>
              </c:strCache>
            </c:strRef>
          </c:tx>
          <c:spPr>
            <a:solidFill>
              <a:schemeClr val="accent2">
                <a:alpha val="69804"/>
              </a:schemeClr>
            </a:solidFill>
            <a:ln w="9525" cap="flat" cmpd="sng" algn="ctr">
              <a:solidFill>
                <a:schemeClr val="accent2">
                  <a:alpha val="69804"/>
                </a:schemeClr>
              </a:solidFill>
              <a:miter lim="800000"/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cat>
            <c:strRef>
              <c:f>Sheet1!$K$7:$K$11</c:f>
              <c:strCache>
                <c:ptCount val="5"/>
                <c:pt idx="0">
                  <c:v>2013-2014</c:v>
                </c:pt>
                <c:pt idx="1">
                  <c:v>2014-2015</c:v>
                </c:pt>
                <c:pt idx="2">
                  <c:v>2015-2016</c:v>
                </c:pt>
                <c:pt idx="3">
                  <c:v>2016-2017</c:v>
                </c:pt>
                <c:pt idx="4">
                  <c:v>2017-2018</c:v>
                </c:pt>
              </c:strCache>
            </c:strRef>
          </c:cat>
          <c:val>
            <c:numRef>
              <c:f>Sheet1!$M$7:$M$11</c:f>
              <c:numCache>
                <c:formatCode>General</c:formatCode>
                <c:ptCount val="5"/>
                <c:pt idx="0">
                  <c:v>-260</c:v>
                </c:pt>
                <c:pt idx="1">
                  <c:v>40</c:v>
                </c:pt>
                <c:pt idx="2">
                  <c:v>15</c:v>
                </c:pt>
                <c:pt idx="3">
                  <c:v>50</c:v>
                </c:pt>
                <c:pt idx="4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3C-491D-B3C7-485742DFC13A}"/>
            </c:ext>
          </c:extLst>
        </c:ser>
        <c:ser>
          <c:idx val="2"/>
          <c:order val="2"/>
          <c:tx>
            <c:strRef>
              <c:f>Sheet1!$N$5:$N$6</c:f>
              <c:strCache>
                <c:ptCount val="2"/>
                <c:pt idx="0">
                  <c:v>上学期</c:v>
                </c:pt>
                <c:pt idx="1">
                  <c:v>小班</c:v>
                </c:pt>
              </c:strCache>
            </c:strRef>
          </c:tx>
          <c:spPr>
            <a:solidFill>
              <a:schemeClr val="accent3">
                <a:alpha val="69804"/>
              </a:schemeClr>
            </a:solidFill>
            <a:ln w="9525" cap="flat" cmpd="sng" algn="ctr">
              <a:solidFill>
                <a:schemeClr val="accent3">
                  <a:alpha val="69804"/>
                </a:schemeClr>
              </a:solidFill>
              <a:miter lim="800000"/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cat>
            <c:strRef>
              <c:f>Sheet1!$K$7:$K$11</c:f>
              <c:strCache>
                <c:ptCount val="5"/>
                <c:pt idx="0">
                  <c:v>2013-2014</c:v>
                </c:pt>
                <c:pt idx="1">
                  <c:v>2014-2015</c:v>
                </c:pt>
                <c:pt idx="2">
                  <c:v>2015-2016</c:v>
                </c:pt>
                <c:pt idx="3">
                  <c:v>2016-2017</c:v>
                </c:pt>
                <c:pt idx="4">
                  <c:v>2017-2018</c:v>
                </c:pt>
              </c:strCache>
            </c:strRef>
          </c:cat>
          <c:val>
            <c:numRef>
              <c:f>Sheet1!$N$7:$N$11</c:f>
              <c:numCache>
                <c:formatCode>General</c:formatCode>
                <c:ptCount val="5"/>
                <c:pt idx="0">
                  <c:v>82</c:v>
                </c:pt>
                <c:pt idx="1">
                  <c:v>61</c:v>
                </c:pt>
                <c:pt idx="2">
                  <c:v>-135</c:v>
                </c:pt>
                <c:pt idx="3">
                  <c:v>40</c:v>
                </c:pt>
                <c:pt idx="4">
                  <c:v>-114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3C-491D-B3C7-485742DFC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area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Sheet1!$K$7</c:f>
              <c:strCache>
                <c:ptCount val="1"/>
                <c:pt idx="0">
                  <c:v>2013-2014</c:v>
                </c:pt>
              </c:strCache>
            </c:strRef>
          </c:tx>
          <c:spPr>
            <a:ln w="3175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dPt>
            <c:idx val="0"/>
            <c:bubble3D val="0"/>
            <c:spPr>
              <a:solidFill>
                <a:schemeClr val="accent1">
                  <a:alpha val="69804"/>
                </a:schemeClr>
              </a:solidFill>
              <a:ln w="3175" cap="flat" cmpd="sng" algn="ctr">
                <a:solidFill>
                  <a:schemeClr val="accent3"/>
                </a:solidFill>
                <a:miter lim="800000"/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8E07-4F4E-A9DF-98C803CEB29B}"/>
              </c:ext>
            </c:extLst>
          </c:dPt>
          <c:dPt>
            <c:idx val="1"/>
            <c:bubble3D val="0"/>
            <c:spPr>
              <a:solidFill>
                <a:schemeClr val="accent2">
                  <a:alpha val="69804"/>
                </a:schemeClr>
              </a:solidFill>
              <a:ln w="3175" cap="flat" cmpd="sng" algn="ctr">
                <a:solidFill>
                  <a:schemeClr val="accent3"/>
                </a:solidFill>
                <a:miter lim="800000"/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8E07-4F4E-A9DF-98C803CEB29B}"/>
              </c:ext>
            </c:extLst>
          </c:dPt>
          <c:dPt>
            <c:idx val="2"/>
            <c:bubble3D val="0"/>
            <c:spPr>
              <a:solidFill>
                <a:schemeClr val="accent3">
                  <a:alpha val="69804"/>
                </a:schemeClr>
              </a:solidFill>
              <a:ln w="3175" cap="flat" cmpd="sng" algn="ctr">
                <a:solidFill>
                  <a:schemeClr val="accent3"/>
                </a:solidFill>
                <a:miter lim="800000"/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8E07-4F4E-A9DF-98C803CEB29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Sheet1!$O$5:$Q$6</c:f>
              <c:multiLvlStrCache>
                <c:ptCount val="3"/>
                <c:lvl>
                  <c:pt idx="0">
                    <c:v>大班</c:v>
                  </c:pt>
                  <c:pt idx="1">
                    <c:v>中班</c:v>
                  </c:pt>
                  <c:pt idx="2">
                    <c:v>小班</c:v>
                  </c:pt>
                </c:lvl>
                <c:lvl>
                  <c:pt idx="0">
                    <c:v>下学期</c:v>
                  </c:pt>
                </c:lvl>
              </c:multiLvlStrCache>
            </c:multiLvlStrRef>
          </c:cat>
          <c:val>
            <c:numRef>
              <c:f>Sheet1!$O$7:$Q$7</c:f>
              <c:numCache>
                <c:formatCode>General</c:formatCode>
                <c:ptCount val="3"/>
                <c:pt idx="0">
                  <c:v>-37</c:v>
                </c:pt>
                <c:pt idx="1">
                  <c:v>-35</c:v>
                </c:pt>
                <c:pt idx="2">
                  <c:v>-57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ser>
          <c:idx val="1"/>
          <c:order val="1"/>
          <c:tx>
            <c:strRef>
              <c:f>Sheet1!$K$8</c:f>
              <c:strCache>
                <c:ptCount val="1"/>
                <c:pt idx="0">
                  <c:v>2014-2015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alpha val="69804"/>
                </a:schemeClr>
              </a:solidFill>
              <a:ln w="9525" cap="flat" cmpd="sng" algn="ctr">
                <a:solidFill>
                  <a:schemeClr val="accent1">
                    <a:alpha val="69804"/>
                  </a:schemeClr>
                </a:solidFill>
                <a:miter lim="800000"/>
              </a:ln>
              <a:effectLst>
                <a:glow rad="76200">
                  <a:schemeClr val="accent1">
                    <a:satMod val="175000"/>
                    <a:alpha val="3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8E07-4F4E-A9DF-98C803CEB29B}"/>
              </c:ext>
            </c:extLst>
          </c:dPt>
          <c:dPt>
            <c:idx val="1"/>
            <c:bubble3D val="0"/>
            <c:spPr>
              <a:solidFill>
                <a:schemeClr val="accent2">
                  <a:alpha val="69804"/>
                </a:schemeClr>
              </a:solidFill>
              <a:ln w="9525" cap="flat" cmpd="sng" algn="ctr">
                <a:solidFill>
                  <a:schemeClr val="accent2">
                    <a:alpha val="69804"/>
                  </a:schemeClr>
                </a:solidFill>
                <a:miter lim="800000"/>
              </a:ln>
              <a:effectLst>
                <a:glow rad="76200">
                  <a:schemeClr val="accent2">
                    <a:satMod val="175000"/>
                    <a:alpha val="3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9-8E07-4F4E-A9DF-98C803CEB29B}"/>
              </c:ext>
            </c:extLst>
          </c:dPt>
          <c:dPt>
            <c:idx val="2"/>
            <c:bubble3D val="0"/>
            <c:spPr>
              <a:solidFill>
                <a:schemeClr val="accent3">
                  <a:alpha val="69804"/>
                </a:schemeClr>
              </a:solidFill>
              <a:ln w="9525" cap="flat" cmpd="sng" algn="ctr">
                <a:solidFill>
                  <a:schemeClr val="accent3">
                    <a:alpha val="69804"/>
                  </a:schemeClr>
                </a:solidFill>
                <a:miter lim="800000"/>
              </a:ln>
              <a:effectLst>
                <a:glow rad="76200">
                  <a:schemeClr val="accent3">
                    <a:satMod val="175000"/>
                    <a:alpha val="3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B-8E07-4F4E-A9DF-98C803CEB29B}"/>
              </c:ext>
            </c:extLst>
          </c:dPt>
          <c:cat>
            <c:multiLvlStrRef>
              <c:f>Sheet1!$O$5:$Q$6</c:f>
              <c:multiLvlStrCache>
                <c:ptCount val="3"/>
                <c:lvl>
                  <c:pt idx="0">
                    <c:v>大班</c:v>
                  </c:pt>
                  <c:pt idx="1">
                    <c:v>中班</c:v>
                  </c:pt>
                  <c:pt idx="2">
                    <c:v>小班</c:v>
                  </c:pt>
                </c:lvl>
                <c:lvl>
                  <c:pt idx="0">
                    <c:v>下学期</c:v>
                  </c:pt>
                </c:lvl>
              </c:multiLvlStrCache>
            </c:multiLvlStrRef>
          </c:cat>
          <c:val>
            <c:numRef>
              <c:f>Sheet1!$O$8:$Q$8</c:f>
              <c:numCache>
                <c:formatCode>General</c:formatCode>
                <c:ptCount val="3"/>
                <c:pt idx="0">
                  <c:v>39</c:v>
                </c:pt>
                <c:pt idx="1">
                  <c:v>15</c:v>
                </c:pt>
                <c:pt idx="2">
                  <c:v>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7B-401B-BEC9-EBE8BBE7084F}"/>
            </c:ext>
          </c:extLst>
        </c:ser>
        <c:ser>
          <c:idx val="2"/>
          <c:order val="2"/>
          <c:tx>
            <c:strRef>
              <c:f>Sheet1!$K$9</c:f>
              <c:strCache>
                <c:ptCount val="1"/>
                <c:pt idx="0">
                  <c:v>2015-2016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alpha val="69804"/>
                </a:schemeClr>
              </a:solidFill>
              <a:ln w="9525" cap="flat" cmpd="sng" algn="ctr">
                <a:solidFill>
                  <a:schemeClr val="accent1">
                    <a:alpha val="69804"/>
                  </a:schemeClr>
                </a:solidFill>
                <a:miter lim="800000"/>
              </a:ln>
              <a:effectLst>
                <a:glow rad="76200">
                  <a:schemeClr val="accent1">
                    <a:satMod val="175000"/>
                    <a:alpha val="3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D-8E07-4F4E-A9DF-98C803CEB29B}"/>
              </c:ext>
            </c:extLst>
          </c:dPt>
          <c:dPt>
            <c:idx val="1"/>
            <c:bubble3D val="0"/>
            <c:spPr>
              <a:solidFill>
                <a:schemeClr val="accent2">
                  <a:alpha val="69804"/>
                </a:schemeClr>
              </a:solidFill>
              <a:ln w="9525" cap="flat" cmpd="sng" algn="ctr">
                <a:solidFill>
                  <a:schemeClr val="accent2">
                    <a:alpha val="69804"/>
                  </a:schemeClr>
                </a:solidFill>
                <a:miter lim="800000"/>
              </a:ln>
              <a:effectLst>
                <a:glow rad="76200">
                  <a:schemeClr val="accent2">
                    <a:satMod val="175000"/>
                    <a:alpha val="3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F-8E07-4F4E-A9DF-98C803CEB29B}"/>
              </c:ext>
            </c:extLst>
          </c:dPt>
          <c:dPt>
            <c:idx val="2"/>
            <c:bubble3D val="0"/>
            <c:spPr>
              <a:solidFill>
                <a:schemeClr val="accent3">
                  <a:alpha val="69804"/>
                </a:schemeClr>
              </a:solidFill>
              <a:ln w="9525" cap="flat" cmpd="sng" algn="ctr">
                <a:solidFill>
                  <a:schemeClr val="accent3">
                    <a:alpha val="69804"/>
                  </a:schemeClr>
                </a:solidFill>
                <a:miter lim="800000"/>
              </a:ln>
              <a:effectLst>
                <a:glow rad="76200">
                  <a:schemeClr val="accent3">
                    <a:satMod val="175000"/>
                    <a:alpha val="3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1-8E07-4F4E-A9DF-98C803CEB29B}"/>
              </c:ext>
            </c:extLst>
          </c:dPt>
          <c:cat>
            <c:multiLvlStrRef>
              <c:f>Sheet1!$O$5:$Q$6</c:f>
              <c:multiLvlStrCache>
                <c:ptCount val="3"/>
                <c:lvl>
                  <c:pt idx="0">
                    <c:v>大班</c:v>
                  </c:pt>
                  <c:pt idx="1">
                    <c:v>中班</c:v>
                  </c:pt>
                  <c:pt idx="2">
                    <c:v>小班</c:v>
                  </c:pt>
                </c:lvl>
                <c:lvl>
                  <c:pt idx="0">
                    <c:v>下学期</c:v>
                  </c:pt>
                </c:lvl>
              </c:multiLvlStrCache>
            </c:multiLvlStrRef>
          </c:cat>
          <c:val>
            <c:numRef>
              <c:f>Sheet1!$O$9:$Q$9</c:f>
              <c:numCache>
                <c:formatCode>General</c:formatCode>
                <c:ptCount val="3"/>
                <c:pt idx="0">
                  <c:v>221</c:v>
                </c:pt>
                <c:pt idx="1">
                  <c:v>29</c:v>
                </c:pt>
                <c:pt idx="2">
                  <c:v>-68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7B-401B-BEC9-EBE8BBE7084F}"/>
            </c:ext>
          </c:extLst>
        </c:ser>
        <c:ser>
          <c:idx val="3"/>
          <c:order val="3"/>
          <c:tx>
            <c:strRef>
              <c:f>Sheet1!$K$10</c:f>
              <c:strCache>
                <c:ptCount val="1"/>
                <c:pt idx="0">
                  <c:v>2016-2017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alpha val="69804"/>
                </a:schemeClr>
              </a:solidFill>
              <a:ln w="9525" cap="flat" cmpd="sng" algn="ctr">
                <a:solidFill>
                  <a:schemeClr val="accent1">
                    <a:alpha val="69804"/>
                  </a:schemeClr>
                </a:solidFill>
                <a:miter lim="800000"/>
              </a:ln>
              <a:effectLst>
                <a:glow rad="76200">
                  <a:schemeClr val="accent1">
                    <a:satMod val="175000"/>
                    <a:alpha val="3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3-8E07-4F4E-A9DF-98C803CEB29B}"/>
              </c:ext>
            </c:extLst>
          </c:dPt>
          <c:dPt>
            <c:idx val="1"/>
            <c:bubble3D val="0"/>
            <c:spPr>
              <a:solidFill>
                <a:schemeClr val="accent2">
                  <a:alpha val="69804"/>
                </a:schemeClr>
              </a:solidFill>
              <a:ln w="9525" cap="flat" cmpd="sng" algn="ctr">
                <a:solidFill>
                  <a:schemeClr val="accent2">
                    <a:alpha val="69804"/>
                  </a:schemeClr>
                </a:solidFill>
                <a:miter lim="800000"/>
              </a:ln>
              <a:effectLst>
                <a:glow rad="76200">
                  <a:schemeClr val="accent2">
                    <a:satMod val="175000"/>
                    <a:alpha val="3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5-8E07-4F4E-A9DF-98C803CEB29B}"/>
              </c:ext>
            </c:extLst>
          </c:dPt>
          <c:dPt>
            <c:idx val="2"/>
            <c:bubble3D val="0"/>
            <c:spPr>
              <a:solidFill>
                <a:schemeClr val="accent3">
                  <a:alpha val="69804"/>
                </a:schemeClr>
              </a:solidFill>
              <a:ln w="9525" cap="flat" cmpd="sng" algn="ctr">
                <a:solidFill>
                  <a:schemeClr val="accent3">
                    <a:alpha val="69804"/>
                  </a:schemeClr>
                </a:solidFill>
                <a:miter lim="800000"/>
              </a:ln>
              <a:effectLst>
                <a:glow rad="76200">
                  <a:schemeClr val="accent3">
                    <a:satMod val="175000"/>
                    <a:alpha val="3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7-8E07-4F4E-A9DF-98C803CEB29B}"/>
              </c:ext>
            </c:extLst>
          </c:dPt>
          <c:cat>
            <c:multiLvlStrRef>
              <c:f>Sheet1!$O$5:$Q$6</c:f>
              <c:multiLvlStrCache>
                <c:ptCount val="3"/>
                <c:lvl>
                  <c:pt idx="0">
                    <c:v>大班</c:v>
                  </c:pt>
                  <c:pt idx="1">
                    <c:v>中班</c:v>
                  </c:pt>
                  <c:pt idx="2">
                    <c:v>小班</c:v>
                  </c:pt>
                </c:lvl>
                <c:lvl>
                  <c:pt idx="0">
                    <c:v>下学期</c:v>
                  </c:pt>
                </c:lvl>
              </c:multiLvlStrCache>
            </c:multiLvlStrRef>
          </c:cat>
          <c:val>
            <c:numRef>
              <c:f>Sheet1!$O$10:$Q$10</c:f>
              <c:numCache>
                <c:formatCode>General</c:formatCode>
                <c:ptCount val="3"/>
                <c:pt idx="0">
                  <c:v>-143</c:v>
                </c:pt>
                <c:pt idx="1">
                  <c:v>-10</c:v>
                </c:pt>
                <c:pt idx="2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7B-401B-BEC9-EBE8BBE7084F}"/>
            </c:ext>
          </c:extLst>
        </c:ser>
        <c:ser>
          <c:idx val="4"/>
          <c:order val="4"/>
          <c:tx>
            <c:strRef>
              <c:f>Sheet1!$K$11</c:f>
              <c:strCache>
                <c:ptCount val="1"/>
                <c:pt idx="0">
                  <c:v>2017-2018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alpha val="69804"/>
                </a:schemeClr>
              </a:solidFill>
              <a:ln w="9525" cap="flat" cmpd="sng" algn="ctr">
                <a:solidFill>
                  <a:schemeClr val="accent1">
                    <a:alpha val="69804"/>
                  </a:schemeClr>
                </a:solidFill>
                <a:miter lim="800000"/>
              </a:ln>
              <a:effectLst>
                <a:glow rad="76200">
                  <a:schemeClr val="accent1">
                    <a:satMod val="175000"/>
                    <a:alpha val="3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9-8E07-4F4E-A9DF-98C803CEB29B}"/>
              </c:ext>
            </c:extLst>
          </c:dPt>
          <c:dPt>
            <c:idx val="1"/>
            <c:bubble3D val="0"/>
            <c:spPr>
              <a:solidFill>
                <a:schemeClr val="accent2">
                  <a:alpha val="69804"/>
                </a:schemeClr>
              </a:solidFill>
              <a:ln w="9525" cap="flat" cmpd="sng" algn="ctr">
                <a:solidFill>
                  <a:schemeClr val="accent2">
                    <a:alpha val="69804"/>
                  </a:schemeClr>
                </a:solidFill>
                <a:miter lim="800000"/>
              </a:ln>
              <a:effectLst>
                <a:glow rad="76200">
                  <a:schemeClr val="accent2">
                    <a:satMod val="175000"/>
                    <a:alpha val="3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B-8E07-4F4E-A9DF-98C803CEB29B}"/>
              </c:ext>
            </c:extLst>
          </c:dPt>
          <c:dPt>
            <c:idx val="2"/>
            <c:bubble3D val="0"/>
            <c:spPr>
              <a:solidFill>
                <a:schemeClr val="accent3">
                  <a:alpha val="69804"/>
                </a:schemeClr>
              </a:solidFill>
              <a:ln w="9525" cap="flat" cmpd="sng" algn="ctr">
                <a:solidFill>
                  <a:schemeClr val="accent3">
                    <a:alpha val="69804"/>
                  </a:schemeClr>
                </a:solidFill>
                <a:miter lim="800000"/>
              </a:ln>
              <a:effectLst>
                <a:glow rad="76200">
                  <a:schemeClr val="accent3">
                    <a:satMod val="175000"/>
                    <a:alpha val="3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D-8E07-4F4E-A9DF-98C803CEB29B}"/>
              </c:ext>
            </c:extLst>
          </c:dPt>
          <c:cat>
            <c:multiLvlStrRef>
              <c:f>Sheet1!$O$5:$Q$6</c:f>
              <c:multiLvlStrCache>
                <c:ptCount val="3"/>
                <c:lvl>
                  <c:pt idx="0">
                    <c:v>大班</c:v>
                  </c:pt>
                  <c:pt idx="1">
                    <c:v>中班</c:v>
                  </c:pt>
                  <c:pt idx="2">
                    <c:v>小班</c:v>
                  </c:pt>
                </c:lvl>
                <c:lvl>
                  <c:pt idx="0">
                    <c:v>下学期</c:v>
                  </c:pt>
                </c:lvl>
              </c:multiLvlStrCache>
            </c:multiLvlStrRef>
          </c:cat>
          <c:val>
            <c:numRef>
              <c:f>Sheet1!$O$11:$Q$11</c:f>
              <c:numCache>
                <c:formatCode>General</c:formatCode>
                <c:ptCount val="3"/>
                <c:pt idx="0">
                  <c:v>39</c:v>
                </c:pt>
                <c:pt idx="1">
                  <c:v>-12</c:v>
                </c:pt>
                <c:pt idx="2">
                  <c:v>-48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67B-401B-BEC9-EBE8BBE70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12</xdr:row>
      <xdr:rowOff>1</xdr:rowOff>
    </xdr:from>
    <xdr:to>
      <xdr:col>7</xdr:col>
      <xdr:colOff>142875</xdr:colOff>
      <xdr:row>24</xdr:row>
      <xdr:rowOff>1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377C2D3D-BEF6-45FC-9A7A-53272F5B27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9525</xdr:colOff>
      <xdr:row>11</xdr:row>
      <xdr:rowOff>190501</xdr:rowOff>
    </xdr:from>
    <xdr:to>
      <xdr:col>17</xdr:col>
      <xdr:colOff>9524</xdr:colOff>
      <xdr:row>23</xdr:row>
      <xdr:rowOff>190501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9B856A6E-11E1-4C58-A184-FB8BF2B9FD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209551</xdr:colOff>
      <xdr:row>12</xdr:row>
      <xdr:rowOff>9525</xdr:rowOff>
    </xdr:from>
    <xdr:to>
      <xdr:col>10</xdr:col>
      <xdr:colOff>600075</xdr:colOff>
      <xdr:row>23</xdr:row>
      <xdr:rowOff>190500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625ED175-D239-457D-A23E-7A9FB3ED37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676274</xdr:colOff>
      <xdr:row>24</xdr:row>
      <xdr:rowOff>180975</xdr:rowOff>
    </xdr:from>
    <xdr:to>
      <xdr:col>17</xdr:col>
      <xdr:colOff>9524</xdr:colOff>
      <xdr:row>38</xdr:row>
      <xdr:rowOff>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AEFD41C5-9E25-45CF-9BC9-8EE4ACAD7C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25</xdr:row>
      <xdr:rowOff>9525</xdr:rowOff>
    </xdr:from>
    <xdr:to>
      <xdr:col>10</xdr:col>
      <xdr:colOff>590550</xdr:colOff>
      <xdr:row>38</xdr:row>
      <xdr:rowOff>9525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9D2D7CE8-6792-45A6-9924-F01BD8557D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25</xdr:row>
      <xdr:rowOff>9524</xdr:rowOff>
    </xdr:from>
    <xdr:to>
      <xdr:col>4</xdr:col>
      <xdr:colOff>581024</xdr:colOff>
      <xdr:row>37</xdr:row>
      <xdr:rowOff>190499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9F520342-8EFD-48AB-8A5A-21E73E800F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_rels/themeOverrid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徽章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徽章">
      <a:majorFont>
        <a:latin typeface="Impact" panose="020B080603090205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ill Sans MT" panose="020B0502020104020203"/>
        <a:ea typeface=""/>
        <a:cs typeface=""/>
        <a:font script="Grek" typeface="Corbel"/>
        <a:font script="Cyrl" typeface="Corbel"/>
        <a:font script="Jpan" typeface="メイリオ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徽章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5080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5400" dir="5400000" algn="ctr" rotWithShape="0">
              <a:srgbClr val="000000">
                <a:alpha val="2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dge" id="{71A07785-5930-41D4-9A83-E23602B48E98}" vid="{771EA782-DFA6-45B1-AEA3-661F1715B310}"/>
    </a:ext>
  </a:extLst>
</a:theme>
</file>

<file path=xl/theme/themeOverride1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离子会议室">
    <a:maj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离子会议室">
    <a:fillStyleLst>
      <a:solidFill>
        <a:schemeClr val="phClr"/>
      </a:solidFill>
      <a:gradFill rotWithShape="1">
        <a:gsLst>
          <a:gs pos="0">
            <a:schemeClr val="phClr">
              <a:tint val="64000"/>
              <a:lumMod val="118000"/>
            </a:schemeClr>
          </a:gs>
          <a:gs pos="100000">
            <a:schemeClr val="phClr">
              <a:tint val="92000"/>
              <a:alpha val="100000"/>
              <a:lumMod val="11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lumMod val="114000"/>
            </a:schemeClr>
          </a:gs>
          <a:gs pos="100000">
            <a:schemeClr val="phClr">
              <a:shade val="90000"/>
              <a:lumMod val="84000"/>
            </a:schemeClr>
          </a:gs>
        </a:gsLst>
        <a:lin ang="5400000" scaled="0"/>
      </a:gradFill>
    </a:fillStyleLst>
    <a:lnStyleLst>
      <a:ln w="9525" cap="rnd" cmpd="sng" algn="ctr">
        <a:solidFill>
          <a:schemeClr val="phClr"/>
        </a:solidFill>
        <a:prstDash val="solid"/>
      </a:ln>
      <a:ln w="19050" cap="rnd" cmpd="sng" algn="ctr">
        <a:solidFill>
          <a:schemeClr val="phClr"/>
        </a:solidFill>
        <a:prstDash val="solid"/>
      </a:ln>
      <a:ln w="28575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5400000" rotWithShape="0">
            <a:srgbClr val="000000">
              <a:alpha val="45000"/>
            </a:srgbClr>
          </a:outerShdw>
        </a:effectLst>
      </a:effectStyle>
      <a:effectStyle>
        <a:effectLst>
          <a:outerShdw blurRad="63500" dist="38100" dir="5400000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l"/>
        </a:scene3d>
        <a:sp3d prstMaterial="plastic">
          <a:bevelT w="0" h="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98000"/>
              <a:hueMod val="124000"/>
              <a:satMod val="148000"/>
              <a:lumMod val="124000"/>
            </a:schemeClr>
          </a:gs>
          <a:gs pos="100000">
            <a:schemeClr val="phClr">
              <a:shade val="76000"/>
              <a:hueMod val="89000"/>
              <a:satMod val="164000"/>
              <a:lumMod val="56000"/>
            </a:schemeClr>
          </a:gs>
        </a:gsLst>
        <a:path path="circle">
          <a:fillToRect l="45000" t="65000" r="125000" b="100000"/>
        </a:path>
      </a:gradFill>
      <a:blipFill rotWithShape="1">
        <a:blip xmlns:r="http://schemas.openxmlformats.org/officeDocument/2006/relationships" r:embed="rId1">
          <a:duotone>
            <a:schemeClr val="phClr">
              <a:shade val="69000"/>
              <a:hueMod val="91000"/>
              <a:satMod val="164000"/>
              <a:lumMod val="74000"/>
            </a:schemeClr>
            <a:schemeClr val="phClr">
              <a:hueMod val="124000"/>
              <a:satMod val="140000"/>
              <a:lumMod val="142000"/>
            </a:schemeClr>
          </a:duotone>
        </a:blip>
        <a:stretch/>
      </a:blip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6CDE-79A0-454B-B962-37FECB149F65}">
  <dimension ref="B2:Q11"/>
  <sheetViews>
    <sheetView showGridLines="0" tabSelected="1" workbookViewId="0">
      <selection sqref="A1:R40"/>
    </sheetView>
  </sheetViews>
  <sheetFormatPr defaultColWidth="7.88671875" defaultRowHeight="15.75" customHeight="1" x14ac:dyDescent="0.2"/>
  <cols>
    <col min="1" max="1" width="6.6640625" style="1" customWidth="1"/>
    <col min="2" max="9" width="7.88671875" style="1"/>
    <col min="10" max="10" width="9.77734375" style="1" customWidth="1"/>
    <col min="11" max="17" width="7.88671875" style="1"/>
    <col min="18" max="18" width="6.6640625" style="1" customWidth="1"/>
    <col min="19" max="16384" width="7.88671875" style="1"/>
  </cols>
  <sheetData>
    <row r="2" spans="2:17" ht="39" customHeight="1" x14ac:dyDescent="0.2">
      <c r="B2" s="9" t="s">
        <v>20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2:17" ht="15.75" customHeight="1" x14ac:dyDescent="0.2">
      <c r="B3" s="12"/>
      <c r="C3" s="11" t="s">
        <v>1</v>
      </c>
      <c r="D3" s="11"/>
      <c r="E3" s="11"/>
      <c r="F3" s="11" t="s">
        <v>4</v>
      </c>
      <c r="G3" s="11"/>
      <c r="H3" s="11"/>
      <c r="I3" s="12" t="s">
        <v>12</v>
      </c>
      <c r="K3" s="10" t="s">
        <v>19</v>
      </c>
      <c r="L3" s="10"/>
      <c r="M3" s="10"/>
      <c r="N3" s="10"/>
      <c r="O3" s="10"/>
      <c r="P3" s="10"/>
      <c r="Q3" s="10"/>
    </row>
    <row r="4" spans="2:17" ht="15.75" customHeight="1" x14ac:dyDescent="0.2">
      <c r="B4" s="12"/>
      <c r="C4" s="2" t="s">
        <v>0</v>
      </c>
      <c r="D4" s="2" t="s">
        <v>2</v>
      </c>
      <c r="E4" s="2" t="s">
        <v>3</v>
      </c>
      <c r="F4" s="2" t="s">
        <v>0</v>
      </c>
      <c r="G4" s="2" t="s">
        <v>2</v>
      </c>
      <c r="H4" s="2" t="s">
        <v>3</v>
      </c>
      <c r="I4" s="12"/>
    </row>
    <row r="5" spans="2:17" ht="15.75" customHeight="1" x14ac:dyDescent="0.2">
      <c r="B5" s="5" t="s">
        <v>9</v>
      </c>
      <c r="C5" s="5">
        <v>308</v>
      </c>
      <c r="D5" s="5">
        <v>505</v>
      </c>
      <c r="E5" s="5">
        <v>357</v>
      </c>
      <c r="F5" s="5">
        <v>254</v>
      </c>
      <c r="G5" s="5">
        <v>412</v>
      </c>
      <c r="H5" s="5">
        <v>279</v>
      </c>
      <c r="I5" s="6">
        <f>AVERAGE(C5:H5)</f>
        <v>352.5</v>
      </c>
      <c r="K5" s="8" t="s">
        <v>13</v>
      </c>
      <c r="L5" s="8" t="s">
        <v>1</v>
      </c>
      <c r="M5" s="8"/>
      <c r="N5" s="8"/>
      <c r="O5" s="8" t="s">
        <v>4</v>
      </c>
      <c r="P5" s="8"/>
      <c r="Q5" s="8"/>
    </row>
    <row r="6" spans="2:17" ht="15.75" customHeight="1" x14ac:dyDescent="0.2">
      <c r="B6" s="2" t="s">
        <v>10</v>
      </c>
      <c r="C6" s="2">
        <v>402</v>
      </c>
      <c r="D6" s="2">
        <v>245</v>
      </c>
      <c r="E6" s="2">
        <v>439</v>
      </c>
      <c r="F6" s="2">
        <v>217</v>
      </c>
      <c r="G6" s="2">
        <v>377</v>
      </c>
      <c r="H6" s="2">
        <v>222</v>
      </c>
      <c r="I6" s="3">
        <f t="shared" ref="I6:I10" si="0">AVERAGE(C6:H6)</f>
        <v>317</v>
      </c>
      <c r="K6" s="8"/>
      <c r="L6" s="4" t="s">
        <v>0</v>
      </c>
      <c r="M6" s="7" t="s">
        <v>2</v>
      </c>
      <c r="N6" s="4" t="s">
        <v>3</v>
      </c>
      <c r="O6" s="7" t="s">
        <v>0</v>
      </c>
      <c r="P6" s="4" t="s">
        <v>2</v>
      </c>
      <c r="Q6" s="7" t="s">
        <v>3</v>
      </c>
    </row>
    <row r="7" spans="2:17" ht="15.75" customHeight="1" x14ac:dyDescent="0.2">
      <c r="B7" s="5" t="s">
        <v>11</v>
      </c>
      <c r="C7" s="5">
        <v>355</v>
      </c>
      <c r="D7" s="5">
        <v>285</v>
      </c>
      <c r="E7" s="5">
        <v>500</v>
      </c>
      <c r="F7" s="5">
        <v>256</v>
      </c>
      <c r="G7" s="5">
        <v>392</v>
      </c>
      <c r="H7" s="5">
        <v>488</v>
      </c>
      <c r="I7" s="6">
        <f t="shared" si="0"/>
        <v>379.33333333333331</v>
      </c>
      <c r="K7" s="7" t="s">
        <v>14</v>
      </c>
      <c r="L7" s="4">
        <f t="shared" ref="L7:Q7" si="1">C6-C5</f>
        <v>94</v>
      </c>
      <c r="M7" s="7">
        <f t="shared" si="1"/>
        <v>-260</v>
      </c>
      <c r="N7" s="4">
        <f t="shared" si="1"/>
        <v>82</v>
      </c>
      <c r="O7" s="7">
        <f t="shared" si="1"/>
        <v>-37</v>
      </c>
      <c r="P7" s="4">
        <f t="shared" si="1"/>
        <v>-35</v>
      </c>
      <c r="Q7" s="7">
        <f t="shared" si="1"/>
        <v>-57</v>
      </c>
    </row>
    <row r="8" spans="2:17" ht="15.75" customHeight="1" x14ac:dyDescent="0.2">
      <c r="B8" s="2" t="s">
        <v>5</v>
      </c>
      <c r="C8" s="2">
        <v>322</v>
      </c>
      <c r="D8" s="2">
        <v>300</v>
      </c>
      <c r="E8" s="2">
        <v>365</v>
      </c>
      <c r="F8" s="2">
        <v>477</v>
      </c>
      <c r="G8" s="2">
        <v>421</v>
      </c>
      <c r="H8" s="2">
        <v>420</v>
      </c>
      <c r="I8" s="3">
        <f t="shared" si="0"/>
        <v>384.16666666666669</v>
      </c>
      <c r="K8" s="7" t="s">
        <v>15</v>
      </c>
      <c r="L8" s="4">
        <f>C6-C7</f>
        <v>47</v>
      </c>
      <c r="M8" s="7">
        <f t="shared" ref="M8:Q11" si="2">D7-D6</f>
        <v>40</v>
      </c>
      <c r="N8" s="4">
        <f t="shared" si="2"/>
        <v>61</v>
      </c>
      <c r="O8" s="7">
        <f t="shared" si="2"/>
        <v>39</v>
      </c>
      <c r="P8" s="4">
        <f t="shared" si="2"/>
        <v>15</v>
      </c>
      <c r="Q8" s="7">
        <f t="shared" si="2"/>
        <v>266</v>
      </c>
    </row>
    <row r="9" spans="2:17" ht="15.75" customHeight="1" x14ac:dyDescent="0.2">
      <c r="B9" s="5" t="s">
        <v>6</v>
      </c>
      <c r="C9" s="5">
        <v>412</v>
      </c>
      <c r="D9" s="5">
        <v>350</v>
      </c>
      <c r="E9" s="5">
        <v>405</v>
      </c>
      <c r="F9" s="5">
        <v>334</v>
      </c>
      <c r="G9" s="5">
        <v>411</v>
      </c>
      <c r="H9" s="5">
        <v>500</v>
      </c>
      <c r="I9" s="6">
        <f t="shared" si="0"/>
        <v>402</v>
      </c>
      <c r="K9" s="7" t="s">
        <v>16</v>
      </c>
      <c r="L9" s="4">
        <f>C7-C8</f>
        <v>33</v>
      </c>
      <c r="M9" s="7">
        <f t="shared" si="2"/>
        <v>15</v>
      </c>
      <c r="N9" s="4">
        <f t="shared" si="2"/>
        <v>-135</v>
      </c>
      <c r="O9" s="7">
        <f t="shared" si="2"/>
        <v>221</v>
      </c>
      <c r="P9" s="4">
        <f t="shared" si="2"/>
        <v>29</v>
      </c>
      <c r="Q9" s="7">
        <f t="shared" si="2"/>
        <v>-68</v>
      </c>
    </row>
    <row r="10" spans="2:17" ht="15.75" customHeight="1" x14ac:dyDescent="0.2">
      <c r="B10" s="2" t="s">
        <v>7</v>
      </c>
      <c r="C10" s="2">
        <v>315</v>
      </c>
      <c r="D10" s="2">
        <v>510</v>
      </c>
      <c r="E10" s="2">
        <v>291</v>
      </c>
      <c r="F10" s="2">
        <v>373</v>
      </c>
      <c r="G10" s="2">
        <v>399</v>
      </c>
      <c r="H10" s="2">
        <v>452</v>
      </c>
      <c r="I10" s="3">
        <f t="shared" si="0"/>
        <v>390</v>
      </c>
      <c r="K10" s="7" t="s">
        <v>17</v>
      </c>
      <c r="L10" s="4">
        <f>C8-C9</f>
        <v>-90</v>
      </c>
      <c r="M10" s="7">
        <f t="shared" si="2"/>
        <v>50</v>
      </c>
      <c r="N10" s="4">
        <f t="shared" si="2"/>
        <v>40</v>
      </c>
      <c r="O10" s="7">
        <f t="shared" si="2"/>
        <v>-143</v>
      </c>
      <c r="P10" s="4">
        <f t="shared" si="2"/>
        <v>-10</v>
      </c>
      <c r="Q10" s="7">
        <f t="shared" si="2"/>
        <v>80</v>
      </c>
    </row>
    <row r="11" spans="2:17" ht="15.75" customHeight="1" x14ac:dyDescent="0.2">
      <c r="B11" s="5" t="s">
        <v>8</v>
      </c>
      <c r="C11" s="5">
        <f t="shared" ref="C11:H11" si="3">SUM(C5:C10)</f>
        <v>2114</v>
      </c>
      <c r="D11" s="5">
        <f t="shared" si="3"/>
        <v>2195</v>
      </c>
      <c r="E11" s="5">
        <f t="shared" si="3"/>
        <v>2357</v>
      </c>
      <c r="F11" s="5">
        <f t="shared" si="3"/>
        <v>1911</v>
      </c>
      <c r="G11" s="5">
        <f t="shared" si="3"/>
        <v>2412</v>
      </c>
      <c r="H11" s="5">
        <f t="shared" si="3"/>
        <v>2361</v>
      </c>
      <c r="I11" s="6">
        <f>SUM(C11:H11)</f>
        <v>13350</v>
      </c>
      <c r="K11" s="7" t="s">
        <v>18</v>
      </c>
      <c r="L11" s="4">
        <f>C9-C10</f>
        <v>97</v>
      </c>
      <c r="M11" s="7">
        <f t="shared" si="2"/>
        <v>160</v>
      </c>
      <c r="N11" s="4">
        <f t="shared" si="2"/>
        <v>-114</v>
      </c>
      <c r="O11" s="7">
        <f t="shared" si="2"/>
        <v>39</v>
      </c>
      <c r="P11" s="4">
        <f t="shared" si="2"/>
        <v>-12</v>
      </c>
      <c r="Q11" s="7">
        <f t="shared" si="2"/>
        <v>-48</v>
      </c>
    </row>
  </sheetData>
  <mergeCells count="9">
    <mergeCell ref="K5:K6"/>
    <mergeCell ref="L5:N5"/>
    <mergeCell ref="O5:Q5"/>
    <mergeCell ref="B2:Q2"/>
    <mergeCell ref="K3:Q3"/>
    <mergeCell ref="C3:E3"/>
    <mergeCell ref="F3:H3"/>
    <mergeCell ref="B3:B4"/>
    <mergeCell ref="I3:I4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86159</cp:lastModifiedBy>
  <dcterms:created xsi:type="dcterms:W3CDTF">2018-09-04T06:08:58Z</dcterms:created>
  <dcterms:modified xsi:type="dcterms:W3CDTF">2019-06-12T14:04:09Z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