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Ex1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683D9778-A06A-45B0-9794-A69C671B3DA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definedNames>
    <definedName name="_xlchart.v1.0" hidden="1">Sheet1!$J$34</definedName>
    <definedName name="_xlchart.v1.1" hidden="1">Sheet1!$K$21:$M$21</definedName>
    <definedName name="_xlchart.v1.2" hidden="1">Sheet1!$K$34:$M$34</definedName>
    <definedName name="_xlchart.v1.3" hidden="1">Sheet1!$K$37</definedName>
    <definedName name="_xlchart.v1.4" hidden="1">Sheet1!$L$28:$N$28</definedName>
    <definedName name="_xlchart.v1.5" hidden="1">Sheet1!$L$37:$N$37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1" i="5" l="1"/>
  <c r="C11" i="5"/>
  <c r="D11" i="5"/>
  <c r="E11" i="5"/>
  <c r="D3" i="5"/>
  <c r="N6" i="5"/>
  <c r="M37" i="5"/>
  <c r="N37" i="5"/>
  <c r="O29" i="5"/>
  <c r="O30" i="5"/>
  <c r="O31" i="5"/>
  <c r="O32" i="5"/>
  <c r="O33" i="5"/>
  <c r="O34" i="5"/>
  <c r="O35" i="5"/>
  <c r="O36" i="5"/>
  <c r="O37" i="5"/>
  <c r="L37" i="5"/>
  <c r="N4" i="5"/>
  <c r="N5" i="5"/>
  <c r="E12" i="5"/>
  <c r="D12" i="5"/>
  <c r="C12" i="5"/>
  <c r="B12" i="5"/>
</calcChain>
</file>

<file path=xl/sharedStrings.xml><?xml version="1.0" encoding="utf-8"?>
<sst xmlns="http://schemas.openxmlformats.org/spreadsheetml/2006/main" count="21" uniqueCount="20">
  <si>
    <t>成本1</t>
    <phoneticPr fontId="1" type="noConversion"/>
  </si>
  <si>
    <t>成本2</t>
  </si>
  <si>
    <t>成本3</t>
  </si>
  <si>
    <t>成本4</t>
  </si>
  <si>
    <t>成本合计:</t>
    <phoneticPr fontId="1" type="noConversion"/>
  </si>
  <si>
    <t>1月</t>
    <phoneticPr fontId="1" type="noConversion"/>
  </si>
  <si>
    <t>3月</t>
  </si>
  <si>
    <t>2月</t>
    <phoneticPr fontId="1" type="noConversion"/>
  </si>
  <si>
    <t>5月</t>
  </si>
  <si>
    <t>7月</t>
  </si>
  <si>
    <t>业务员1</t>
    <phoneticPr fontId="1" type="noConversion"/>
  </si>
  <si>
    <t>业务员2</t>
  </si>
  <si>
    <t>业务员3</t>
  </si>
  <si>
    <t>最高值</t>
    <phoneticPr fontId="1" type="noConversion"/>
  </si>
  <si>
    <t>平均值</t>
    <phoneticPr fontId="1" type="noConversion"/>
  </si>
  <si>
    <t>利润合计：</t>
    <phoneticPr fontId="1" type="noConversion"/>
  </si>
  <si>
    <t>销售额合计：</t>
    <phoneticPr fontId="1" type="noConversion"/>
  </si>
  <si>
    <t>4月</t>
    <phoneticPr fontId="1" type="noConversion"/>
  </si>
  <si>
    <t>6月</t>
    <phoneticPr fontId="1" type="noConversion"/>
  </si>
  <si>
    <t>8月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</si>
</sst>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_ "/>
  </numFmts>
  <fonts count="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字魂59号-创粗黑"/>
      <family val="3"/>
      <charset val="134"/>
    </font>
    <font>
      <sz val="10"/>
      <color theme="1"/>
      <name val="字魂59号-创粗黑"/>
      <family val="3"/>
      <charset val="134"/>
    </font>
    <font>
      <b/>
      <sz val="11"/>
      <color theme="0"/>
      <name val="字魂59号-创粗黑"/>
      <family val="3"/>
      <charset val="134"/>
    </font>
    <font>
      <sz val="10"/>
      <color theme="0"/>
      <name val="字魂59号-创粗黑"/>
      <family val="3"/>
      <charset val="134"/>
    </font>
    <font>
      <b/>
      <sz val="11"/>
      <color theme="5" tint="0.79998168889431442"/>
      <name val="字魂59号-创粗黑"/>
      <family val="3"/>
      <charset val="134"/>
    </font>
    <font>
      <sz val="10"/>
      <color theme="5" tint="0.79998168889431442"/>
      <name val="字魂59号-创粗黑"/>
      <family val="3"/>
      <charset val="134"/>
    </font>
    <font>
      <sz val="11"/>
      <color theme="0"/>
      <name val="字魂59号-创粗黑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10" fontId="7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0" fontId="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80" fontId="5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5B7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成本1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val>
            <c:numRef>
              <c:f>Sheet1!$B$6:$B$10</c:f>
              <c:numCache>
                <c:formatCode>General</c:formatCode>
                <c:ptCount val="5"/>
                <c:pt idx="0">
                  <c:v>5000</c:v>
                </c:pt>
                <c:pt idx="1">
                  <c:v>6621</c:v>
                </c:pt>
                <c:pt idx="2">
                  <c:v>4895</c:v>
                </c:pt>
                <c:pt idx="3">
                  <c:v>6600</c:v>
                </c:pt>
                <c:pt idx="4">
                  <c:v>5254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84-42E4-BF33-237E31FF105F}"/>
            </c:ext>
          </c:extLst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成本2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val>
            <c:numRef>
              <c:f>Sheet1!$C$6:$C$10</c:f>
              <c:numCache>
                <c:formatCode>General</c:formatCode>
                <c:ptCount val="5"/>
                <c:pt idx="0">
                  <c:v>8564</c:v>
                </c:pt>
                <c:pt idx="1">
                  <c:v>5897</c:v>
                </c:pt>
                <c:pt idx="2">
                  <c:v>7521</c:v>
                </c:pt>
                <c:pt idx="3">
                  <c:v>5500</c:v>
                </c:pt>
                <c:pt idx="4">
                  <c:v>6251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84-42E4-BF33-237E31FF105F}"/>
            </c:ext>
          </c:extLst>
        </c:ser>
        <c:ser>
          <c:idx val="2"/>
          <c:order val="2"/>
          <c:tx>
            <c:strRef>
              <c:f>Sheet1!$D$5</c:f>
              <c:strCache>
                <c:ptCount val="1"/>
                <c:pt idx="0">
                  <c:v>成本3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val>
            <c:numRef>
              <c:f>Sheet1!$D$6:$D$10</c:f>
              <c:numCache>
                <c:formatCode>General</c:formatCode>
                <c:ptCount val="5"/>
                <c:pt idx="0">
                  <c:v>4457</c:v>
                </c:pt>
                <c:pt idx="1">
                  <c:v>7241</c:v>
                </c:pt>
                <c:pt idx="2">
                  <c:v>8031</c:v>
                </c:pt>
                <c:pt idx="3">
                  <c:v>4300</c:v>
                </c:pt>
                <c:pt idx="4">
                  <c:v>6800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84-42E4-BF33-237E31FF105F}"/>
            </c:ext>
          </c:extLst>
        </c:ser>
        <c:ser>
          <c:idx val="3"/>
          <c:order val="3"/>
          <c:tx>
            <c:strRef>
              <c:f>Sheet1!$E$5</c:f>
              <c:strCache>
                <c:ptCount val="1"/>
                <c:pt idx="0">
                  <c:v>成本4</c:v>
                </c:pt>
              </c:strCache>
            </c:strRef>
          </c:tx>
          <c:spPr>
            <a:noFill/>
            <a:ln w="9525" cap="flat" cmpd="sng" algn="ctr">
              <a:solidFill>
                <a:schemeClr val="accent4"/>
              </a:solidFill>
              <a:miter lim="800000"/>
            </a:ln>
            <a:effectLst>
              <a:glow rad="63500">
                <a:schemeClr val="accent4">
                  <a:satMod val="175000"/>
                  <a:alpha val="25000"/>
                </a:schemeClr>
              </a:glow>
            </a:effectLst>
          </c:spPr>
          <c:invertIfNegative val="0"/>
          <c:val>
            <c:numRef>
              <c:f>Sheet1!$E$6:$E$10</c:f>
              <c:numCache>
                <c:formatCode>General</c:formatCode>
                <c:ptCount val="5"/>
                <c:pt idx="0">
                  <c:v>3980</c:v>
                </c:pt>
                <c:pt idx="1">
                  <c:v>4630</c:v>
                </c:pt>
                <c:pt idx="2">
                  <c:v>9920</c:v>
                </c:pt>
                <c:pt idx="3">
                  <c:v>4981</c:v>
                </c:pt>
                <c:pt idx="4">
                  <c:v>4800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84-42E4-BF33-237E31FF1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679359544"/>
        <c:axId val="679352656"/>
      </c:barChart>
      <c:catAx>
        <c:axId val="67935954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accent2">
                  <a:lumMod val="50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679352656"/>
        <c:crosses val="autoZero"/>
        <c:auto val="1"/>
        <c:lblAlgn val="ctr"/>
        <c:lblOffset val="100"/>
        <c:noMultiLvlLbl val="0"/>
      </c:catAx>
      <c:valAx>
        <c:axId val="679352656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79359544"/>
        <c:crosses val="autoZero"/>
        <c:crossBetween val="between"/>
        <c:majorUnit val="20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solidFill>
        <a:schemeClr val="accent2">
          <a:lumMod val="60000"/>
          <a:lumOff val="40000"/>
        </a:schemeClr>
      </a:solidFill>
      <a:round/>
    </a:ln>
    <a:effectLst/>
  </c:spPr>
  <c:txPr>
    <a:bodyPr/>
    <a:lstStyle/>
    <a:p>
      <a:pPr>
        <a:defRPr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Sheet1!$B$5:$E$5</c:f>
              <c:strCache>
                <c:ptCount val="4"/>
                <c:pt idx="0">
                  <c:v>成本1</c:v>
                </c:pt>
                <c:pt idx="1">
                  <c:v>成本2</c:v>
                </c:pt>
                <c:pt idx="2">
                  <c:v>成本3</c:v>
                </c:pt>
                <c:pt idx="3">
                  <c:v>成本4</c:v>
                </c:pt>
              </c:strCache>
            </c:strRef>
          </c:cat>
          <c:val>
            <c:numRef>
              <c:f>Sheet1!$B$12:$E$12</c:f>
              <c:numCache>
                <c:formatCode>0.00%</c:formatCode>
                <c:ptCount val="4"/>
                <c:pt idx="0">
                  <c:v>0.23399289031119322</c:v>
                </c:pt>
                <c:pt idx="1">
                  <c:v>0.27822637183177584</c:v>
                </c:pt>
                <c:pt idx="2">
                  <c:v>0.25427447357785604</c:v>
                </c:pt>
                <c:pt idx="3">
                  <c:v>0.23350626427917487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0-41CB-8E62-4C30B1A36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527192"/>
        <c:axId val="681529488"/>
      </c:radarChart>
      <c:catAx>
        <c:axId val="681527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81529488"/>
        <c:crosses val="autoZero"/>
        <c:auto val="1"/>
        <c:lblAlgn val="ctr"/>
        <c:lblOffset val="100"/>
        <c:noMultiLvlLbl val="0"/>
      </c:catAx>
      <c:valAx>
        <c:axId val="68152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81527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solidFill>
        <a:schemeClr val="accent2">
          <a:lumMod val="60000"/>
          <a:lumOff val="40000"/>
        </a:schemeClr>
      </a:solidFill>
      <a:round/>
    </a:ln>
    <a:effectLst/>
  </c:spPr>
  <c:txPr>
    <a:bodyPr/>
    <a:lstStyle/>
    <a:p>
      <a:pPr>
        <a:defRPr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r>
              <a:rPr lang="zh-CN" altLang="en-US" sz="1200">
                <a:solidFill>
                  <a:schemeClr val="bg1"/>
                </a:solidFill>
              </a:rPr>
              <a:t>销售额</a:t>
            </a:r>
            <a:endParaRPr lang="zh-CN" sz="1200">
              <a:solidFill>
                <a:schemeClr val="bg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9.8458815054755427E-2"/>
          <c:y val="0.22966562703341473"/>
          <c:w val="0.86279174073764853"/>
          <c:h val="0.64892938245604215"/>
        </c:manualLayout>
      </c:layout>
      <c:lineChart>
        <c:grouping val="standard"/>
        <c:varyColors val="0"/>
        <c:ser>
          <c:idx val="0"/>
          <c:order val="0"/>
          <c:tx>
            <c:strRef>
              <c:f>Sheet1!$L$28</c:f>
              <c:strCache>
                <c:ptCount val="1"/>
                <c:pt idx="0">
                  <c:v>业务员1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Sheet1!$K$29:$K$36</c:f>
              <c:strCache>
                <c:ptCount val="8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</c:strCache>
            </c:strRef>
          </c:cat>
          <c:val>
            <c:numRef>
              <c:f>Sheet1!$L$29:$L$36</c:f>
              <c:numCache>
                <c:formatCode>General</c:formatCode>
                <c:ptCount val="8"/>
                <c:pt idx="0">
                  <c:v>5541</c:v>
                </c:pt>
                <c:pt idx="1">
                  <c:v>5000</c:v>
                </c:pt>
                <c:pt idx="2">
                  <c:v>6621</c:v>
                </c:pt>
                <c:pt idx="3">
                  <c:v>4895</c:v>
                </c:pt>
                <c:pt idx="4">
                  <c:v>6600</c:v>
                </c:pt>
                <c:pt idx="5">
                  <c:v>5254</c:v>
                </c:pt>
                <c:pt idx="6">
                  <c:v>7241</c:v>
                </c:pt>
                <c:pt idx="7">
                  <c:v>3980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92-4482-81A6-6969332E4A81}"/>
            </c:ext>
          </c:extLst>
        </c:ser>
        <c:ser>
          <c:idx val="1"/>
          <c:order val="1"/>
          <c:tx>
            <c:strRef>
              <c:f>Sheet1!$M$28</c:f>
              <c:strCache>
                <c:ptCount val="1"/>
                <c:pt idx="0">
                  <c:v>业务员2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Sheet1!$K$29:$K$36</c:f>
              <c:strCache>
                <c:ptCount val="8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</c:strCache>
            </c:strRef>
          </c:cat>
          <c:val>
            <c:numRef>
              <c:f>Sheet1!$M$29:$M$36</c:f>
              <c:numCache>
                <c:formatCode>General</c:formatCode>
                <c:ptCount val="8"/>
                <c:pt idx="0">
                  <c:v>4895</c:v>
                </c:pt>
                <c:pt idx="1">
                  <c:v>6600</c:v>
                </c:pt>
                <c:pt idx="2">
                  <c:v>5897</c:v>
                </c:pt>
                <c:pt idx="3">
                  <c:v>7521</c:v>
                </c:pt>
                <c:pt idx="4">
                  <c:v>5500</c:v>
                </c:pt>
                <c:pt idx="5">
                  <c:v>6251</c:v>
                </c:pt>
                <c:pt idx="6">
                  <c:v>6621</c:v>
                </c:pt>
                <c:pt idx="7">
                  <c:v>4981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92-4482-81A6-6969332E4A81}"/>
            </c:ext>
          </c:extLst>
        </c:ser>
        <c:ser>
          <c:idx val="2"/>
          <c:order val="2"/>
          <c:tx>
            <c:strRef>
              <c:f>Sheet1!$N$28</c:f>
              <c:strCache>
                <c:ptCount val="1"/>
                <c:pt idx="0">
                  <c:v>业务员3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Sheet1!$K$29:$K$36</c:f>
              <c:strCache>
                <c:ptCount val="8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</c:strCache>
            </c:strRef>
          </c:cat>
          <c:val>
            <c:numRef>
              <c:f>Sheet1!$N$29:$N$36</c:f>
              <c:numCache>
                <c:formatCode>General</c:formatCode>
                <c:ptCount val="8"/>
                <c:pt idx="0">
                  <c:v>3895</c:v>
                </c:pt>
                <c:pt idx="1">
                  <c:v>4457</c:v>
                </c:pt>
                <c:pt idx="2">
                  <c:v>7241</c:v>
                </c:pt>
                <c:pt idx="3">
                  <c:v>8031</c:v>
                </c:pt>
                <c:pt idx="4">
                  <c:v>4300</c:v>
                </c:pt>
                <c:pt idx="5">
                  <c:v>6800</c:v>
                </c:pt>
                <c:pt idx="6">
                  <c:v>5541</c:v>
                </c:pt>
                <c:pt idx="7">
                  <c:v>5897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92-4482-81A6-6969332E4A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90672920"/>
        <c:axId val="590674888"/>
      </c:lineChart>
      <c:catAx>
        <c:axId val="590672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590674888"/>
        <c:crosses val="autoZero"/>
        <c:auto val="1"/>
        <c:lblAlgn val="ctr"/>
        <c:lblOffset val="100"/>
        <c:noMultiLvlLbl val="0"/>
      </c:catAx>
      <c:valAx>
        <c:axId val="590674888"/>
        <c:scaling>
          <c:orientation val="minMax"/>
          <c:max val="8200"/>
          <c:min val="2900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590672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710595185360754"/>
          <c:y val="0.13729029158348618"/>
          <c:w val="0.65788096292784926"/>
          <c:h val="9.237533544992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solidFill>
        <a:schemeClr val="accent2">
          <a:lumMod val="60000"/>
          <a:lumOff val="40000"/>
        </a:schemeClr>
      </a:solidFill>
      <a:round/>
    </a:ln>
    <a:effectLst/>
  </c:spPr>
  <c:txPr>
    <a:bodyPr/>
    <a:lstStyle/>
    <a:p>
      <a:pPr>
        <a:defRPr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Sheet1!$O$28</c:f>
              <c:strCache>
                <c:ptCount val="1"/>
                <c:pt idx="0">
                  <c:v>最高值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50800">
                <a:schemeClr val="accent2">
                  <a:lumMod val="60000"/>
                  <a:lumOff val="40000"/>
                  <a:alpha val="25000"/>
                </a:schemeClr>
              </a:glow>
            </a:effectLst>
          </c:spPr>
          <c:invertIfNegative val="0"/>
          <c:cat>
            <c:strRef>
              <c:f>Sheet1!$K$29:$K$34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Sheet1!$O$29:$O$34</c:f>
              <c:numCache>
                <c:formatCode>General</c:formatCode>
                <c:ptCount val="6"/>
                <c:pt idx="0">
                  <c:v>5541</c:v>
                </c:pt>
                <c:pt idx="1">
                  <c:v>6600</c:v>
                </c:pt>
                <c:pt idx="2">
                  <c:v>7241</c:v>
                </c:pt>
                <c:pt idx="3">
                  <c:v>8031</c:v>
                </c:pt>
                <c:pt idx="4">
                  <c:v>6600</c:v>
                </c:pt>
                <c:pt idx="5">
                  <c:v>6800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F0-4977-8A88-E93D1048A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0"/>
        <c:axId val="830356208"/>
        <c:axId val="830356536"/>
      </c:barChart>
      <c:catAx>
        <c:axId val="83035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30356536"/>
        <c:crosses val="autoZero"/>
        <c:auto val="1"/>
        <c:lblAlgn val="ctr"/>
        <c:lblOffset val="100"/>
        <c:noMultiLvlLbl val="0"/>
      </c:catAx>
      <c:valAx>
        <c:axId val="830356536"/>
        <c:scaling>
          <c:orientation val="minMax"/>
          <c:max val="8500"/>
          <c:min val="2200"/>
        </c:scaling>
        <c:delete val="0"/>
        <c:axPos val="b"/>
        <c:majorGridlines>
          <c:spPr>
            <a:ln w="9525" cap="flat" cmpd="sng" algn="ctr">
              <a:solidFill>
                <a:schemeClr val="accent2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30356208"/>
        <c:crosses val="autoZero"/>
        <c:crossBetween val="between"/>
      </c:valAx>
      <c:spPr>
        <a:noFill/>
        <a:ln>
          <a:noFill/>
        </a:ln>
        <a:effectLst>
          <a:glow rad="533400">
            <a:schemeClr val="accent3">
              <a:lumMod val="20000"/>
              <a:lumOff val="80000"/>
              <a:alpha val="40000"/>
            </a:schemeClr>
          </a:glow>
        </a:effec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solidFill>
        <a:schemeClr val="accent2">
          <a:lumMod val="60000"/>
          <a:lumOff val="40000"/>
        </a:schemeClr>
      </a:solidFill>
      <a:round/>
    </a:ln>
    <a:effectLst/>
  </c:spPr>
  <c:txPr>
    <a:bodyPr/>
    <a:lstStyle/>
    <a:p>
      <a:pPr>
        <a:defRPr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51724137931034"/>
          <c:y val="0.35498929317836497"/>
          <c:w val="0.66436781609195406"/>
          <c:h val="0.56171022651447355"/>
        </c:manualLayout>
      </c:layout>
      <c:doughnutChart>
        <c:varyColors val="1"/>
        <c:ser>
          <c:idx val="0"/>
          <c:order val="0"/>
          <c:tx>
            <c:strRef>
              <c:f>Sheet1!$L$28</c:f>
              <c:strCache>
                <c:ptCount val="1"/>
                <c:pt idx="0">
                  <c:v>业务员1</c:v>
                </c:pt>
              </c:strCache>
            </c:strRef>
          </c:tx>
          <c:spPr>
            <a:ln>
              <a:noFill/>
            </a:ln>
            <a:effectLst>
              <a:softEdge rad="0"/>
            </a:effectLst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>
                <a:softEdge rad="0"/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>
                <a:softEdge rad="0"/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>
                <a:softEdge rad="0"/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>
                <a:softEdge rad="0"/>
              </a:effectLst>
            </c:spPr>
          </c:dPt>
          <c:dPt>
            <c:idx val="4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softEdge rad="0"/>
              </a:effectLst>
            </c:spPr>
            <c:extLst>
              <c:ext xmlns:c16="http://schemas.microsoft.com/office/drawing/2014/chart" uri="{C3380CC4-5D6E-409C-BE32-E72D297353CC}">
                <c16:uniqueId val="{00000018-F9F2-483D-B812-419448301D1C}"/>
              </c:ext>
            </c:extLst>
          </c:dPt>
          <c:dPt>
            <c:idx val="5"/>
            <c:bubble3D val="0"/>
            <c:spPr>
              <a:noFill/>
              <a:ln w="19050">
                <a:solidFill>
                  <a:schemeClr val="bg2">
                    <a:lumMod val="75000"/>
                  </a:schemeClr>
                </a:solidFill>
              </a:ln>
              <a:effectLst>
                <a:softEdge rad="0"/>
              </a:effectLst>
            </c:spPr>
            <c:extLst>
              <c:ext xmlns:c16="http://schemas.microsoft.com/office/drawing/2014/chart" uri="{C3380CC4-5D6E-409C-BE32-E72D297353CC}">
                <c16:uniqueId val="{00000015-F9F2-483D-B812-419448301D1C}"/>
              </c:ext>
            </c:extLst>
          </c:dPt>
          <c:dPt>
            <c:idx val="6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softEdge rad="0"/>
              </a:effectLst>
            </c:spPr>
            <c:extLst>
              <c:ext xmlns:c16="http://schemas.microsoft.com/office/drawing/2014/chart" uri="{C3380CC4-5D6E-409C-BE32-E72D297353CC}">
                <c16:uniqueId val="{00000014-F9F2-483D-B812-419448301D1C}"/>
              </c:ext>
            </c:extLst>
          </c:dPt>
          <c:dPt>
            <c:idx val="7"/>
            <c:bubble3D val="0"/>
            <c:spPr>
              <a:noFill/>
              <a:ln w="19050">
                <a:solidFill>
                  <a:schemeClr val="accent1">
                    <a:lumMod val="60000"/>
                    <a:lumOff val="40000"/>
                  </a:schemeClr>
                </a:solidFill>
              </a:ln>
              <a:effectLst>
                <a:softEdge rad="0"/>
              </a:effectLst>
            </c:spPr>
            <c:extLst>
              <c:ext xmlns:c16="http://schemas.microsoft.com/office/drawing/2014/chart" uri="{C3380CC4-5D6E-409C-BE32-E72D297353CC}">
                <c16:uniqueId val="{00000011-F9F2-483D-B812-419448301D1C}"/>
              </c:ext>
            </c:extLst>
          </c:dPt>
          <c:dPt>
            <c:idx val="8"/>
            <c:bubble3D val="0"/>
            <c:spPr>
              <a:noFill/>
              <a:ln w="19050">
                <a:solidFill>
                  <a:schemeClr val="accent1"/>
                </a:solidFill>
              </a:ln>
              <a:effectLst>
                <a:softEdge rad="0"/>
              </a:effectLst>
            </c:spPr>
            <c:extLst>
              <c:ext xmlns:c16="http://schemas.microsoft.com/office/drawing/2014/chart" uri="{C3380CC4-5D6E-409C-BE32-E72D297353CC}">
                <c16:uniqueId val="{0000000E-F9F2-483D-B812-419448301D1C}"/>
              </c:ext>
            </c:extLst>
          </c:dPt>
          <c:dPt>
            <c:idx val="9"/>
            <c:bubble3D val="0"/>
            <c:spPr>
              <a:noFill/>
              <a:ln w="19050">
                <a:solidFill>
                  <a:schemeClr val="accent4"/>
                </a:solidFill>
              </a:ln>
              <a:effectLst>
                <a:softEdge rad="0"/>
              </a:effectLst>
            </c:spPr>
            <c:extLst>
              <c:ext xmlns:c16="http://schemas.microsoft.com/office/drawing/2014/chart" uri="{C3380CC4-5D6E-409C-BE32-E72D297353CC}">
                <c16:uniqueId val="{0000000B-F9F2-483D-B812-419448301D1C}"/>
              </c:ext>
            </c:extLst>
          </c:dPt>
          <c:dPt>
            <c:idx val="10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softEdge rad="0"/>
              </a:effectLst>
            </c:spPr>
            <c:extLst>
              <c:ext xmlns:c16="http://schemas.microsoft.com/office/drawing/2014/chart" uri="{C3380CC4-5D6E-409C-BE32-E72D297353CC}">
                <c16:uniqueId val="{00000008-F9F2-483D-B812-419448301D1C}"/>
              </c:ext>
            </c:extLst>
          </c:dPt>
          <c:dPt>
            <c:idx val="11"/>
            <c:bubble3D val="0"/>
            <c:spPr>
              <a:noFill/>
              <a:ln w="19050">
                <a:solidFill>
                  <a:schemeClr val="accent2"/>
                </a:solidFill>
              </a:ln>
              <a:effectLst>
                <a:softEdge rad="0"/>
              </a:effectLst>
            </c:spPr>
            <c:extLst>
              <c:ext xmlns:c16="http://schemas.microsoft.com/office/drawing/2014/chart" uri="{C3380CC4-5D6E-409C-BE32-E72D297353CC}">
                <c16:uniqueId val="{00000005-F9F2-483D-B812-419448301D1C}"/>
              </c:ext>
            </c:extLst>
          </c:dPt>
          <c:cat>
            <c:strRef>
              <c:f>Sheet1!$K$29:$K$36</c:f>
              <c:strCache>
                <c:ptCount val="8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</c:strCache>
            </c:strRef>
          </c:cat>
          <c:val>
            <c:numRef>
              <c:f>Sheet1!$L$29:$L$36</c:f>
              <c:numCache>
                <c:formatCode>General</c:formatCode>
                <c:ptCount val="8"/>
                <c:pt idx="0">
                  <c:v>5541</c:v>
                </c:pt>
                <c:pt idx="1">
                  <c:v>5000</c:v>
                </c:pt>
                <c:pt idx="2">
                  <c:v>6621</c:v>
                </c:pt>
                <c:pt idx="3">
                  <c:v>4895</c:v>
                </c:pt>
                <c:pt idx="4">
                  <c:v>6600</c:v>
                </c:pt>
                <c:pt idx="5">
                  <c:v>5254</c:v>
                </c:pt>
                <c:pt idx="6">
                  <c:v>7241</c:v>
                </c:pt>
                <c:pt idx="7">
                  <c:v>3980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F2-483D-B812-419448301D1C}"/>
            </c:ext>
          </c:extLst>
        </c:ser>
        <c:ser>
          <c:idx val="1"/>
          <c:order val="1"/>
          <c:tx>
            <c:strRef>
              <c:f>Sheet1!$M$28</c:f>
              <c:strCache>
                <c:ptCount val="1"/>
                <c:pt idx="0">
                  <c:v>业务员2</c:v>
                </c:pt>
              </c:strCache>
            </c:strRef>
          </c:tx>
          <c:spPr>
            <a:ln>
              <a:noFill/>
            </a:ln>
            <a:effectLst>
              <a:softEdge rad="0"/>
            </a:effectLst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>
                <a:softEdge rad="0"/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>
                <a:softEdge rad="0"/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>
                <a:softEdge rad="0"/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>
                <a:softEdge rad="0"/>
              </a:effectLst>
            </c:spPr>
          </c:dPt>
          <c:dPt>
            <c:idx val="4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softEdge rad="0"/>
              </a:effectLst>
            </c:spPr>
            <c:extLst>
              <c:ext xmlns:c16="http://schemas.microsoft.com/office/drawing/2014/chart" uri="{C3380CC4-5D6E-409C-BE32-E72D297353CC}">
                <c16:uniqueId val="{00000019-F9F2-483D-B812-419448301D1C}"/>
              </c:ext>
            </c:extLst>
          </c:dPt>
          <c:dPt>
            <c:idx val="5"/>
            <c:bubble3D val="0"/>
            <c:spPr>
              <a:noFill/>
              <a:ln w="19050">
                <a:solidFill>
                  <a:schemeClr val="bg2">
                    <a:lumMod val="75000"/>
                  </a:schemeClr>
                </a:solidFill>
              </a:ln>
              <a:effectLst>
                <a:softEdge rad="0"/>
              </a:effectLst>
            </c:spPr>
            <c:extLst>
              <c:ext xmlns:c16="http://schemas.microsoft.com/office/drawing/2014/chart" uri="{C3380CC4-5D6E-409C-BE32-E72D297353CC}">
                <c16:uniqueId val="{00000016-F9F2-483D-B812-419448301D1C}"/>
              </c:ext>
            </c:extLst>
          </c:dPt>
          <c:dPt>
            <c:idx val="6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softEdge rad="0"/>
              </a:effectLst>
            </c:spPr>
            <c:extLst>
              <c:ext xmlns:c16="http://schemas.microsoft.com/office/drawing/2014/chart" uri="{C3380CC4-5D6E-409C-BE32-E72D297353CC}">
                <c16:uniqueId val="{00000013-F9F2-483D-B812-419448301D1C}"/>
              </c:ext>
            </c:extLst>
          </c:dPt>
          <c:dPt>
            <c:idx val="7"/>
            <c:bubble3D val="0"/>
            <c:spPr>
              <a:noFill/>
              <a:ln w="19050">
                <a:solidFill>
                  <a:schemeClr val="accent1">
                    <a:lumMod val="60000"/>
                    <a:lumOff val="40000"/>
                  </a:schemeClr>
                </a:solidFill>
              </a:ln>
              <a:effectLst>
                <a:softEdge rad="0"/>
              </a:effectLst>
            </c:spPr>
            <c:extLst>
              <c:ext xmlns:c16="http://schemas.microsoft.com/office/drawing/2014/chart" uri="{C3380CC4-5D6E-409C-BE32-E72D297353CC}">
                <c16:uniqueId val="{00000010-F9F2-483D-B812-419448301D1C}"/>
              </c:ext>
            </c:extLst>
          </c:dPt>
          <c:dPt>
            <c:idx val="8"/>
            <c:bubble3D val="0"/>
            <c:spPr>
              <a:noFill/>
              <a:ln w="19050">
                <a:solidFill>
                  <a:schemeClr val="accent1"/>
                </a:solidFill>
              </a:ln>
              <a:effectLst>
                <a:softEdge rad="0"/>
              </a:effectLst>
            </c:spPr>
            <c:extLst>
              <c:ext xmlns:c16="http://schemas.microsoft.com/office/drawing/2014/chart" uri="{C3380CC4-5D6E-409C-BE32-E72D297353CC}">
                <c16:uniqueId val="{0000000D-F9F2-483D-B812-419448301D1C}"/>
              </c:ext>
            </c:extLst>
          </c:dPt>
          <c:dPt>
            <c:idx val="9"/>
            <c:bubble3D val="0"/>
            <c:spPr>
              <a:noFill/>
              <a:ln w="19050">
                <a:solidFill>
                  <a:schemeClr val="accent4"/>
                </a:solidFill>
              </a:ln>
              <a:effectLst>
                <a:softEdge rad="0"/>
              </a:effectLst>
            </c:spPr>
            <c:extLst>
              <c:ext xmlns:c16="http://schemas.microsoft.com/office/drawing/2014/chart" uri="{C3380CC4-5D6E-409C-BE32-E72D297353CC}">
                <c16:uniqueId val="{0000000A-F9F2-483D-B812-419448301D1C}"/>
              </c:ext>
            </c:extLst>
          </c:dPt>
          <c:dPt>
            <c:idx val="10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softEdge rad="0"/>
              </a:effectLst>
            </c:spPr>
            <c:extLst>
              <c:ext xmlns:c16="http://schemas.microsoft.com/office/drawing/2014/chart" uri="{C3380CC4-5D6E-409C-BE32-E72D297353CC}">
                <c16:uniqueId val="{00000007-F9F2-483D-B812-419448301D1C}"/>
              </c:ext>
            </c:extLst>
          </c:dPt>
          <c:dPt>
            <c:idx val="11"/>
            <c:bubble3D val="0"/>
            <c:spPr>
              <a:noFill/>
              <a:ln w="19050">
                <a:solidFill>
                  <a:schemeClr val="accent2"/>
                </a:solidFill>
              </a:ln>
              <a:effectLst>
                <a:softEdge rad="0"/>
              </a:effectLst>
            </c:spPr>
            <c:extLst>
              <c:ext xmlns:c16="http://schemas.microsoft.com/office/drawing/2014/chart" uri="{C3380CC4-5D6E-409C-BE32-E72D297353CC}">
                <c16:uniqueId val="{00000004-F9F2-483D-B812-419448301D1C}"/>
              </c:ext>
            </c:extLst>
          </c:dPt>
          <c:cat>
            <c:strRef>
              <c:f>Sheet1!$K$29:$K$36</c:f>
              <c:strCache>
                <c:ptCount val="8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</c:strCache>
            </c:strRef>
          </c:cat>
          <c:val>
            <c:numRef>
              <c:f>Sheet1!$M$29:$M$36</c:f>
              <c:numCache>
                <c:formatCode>General</c:formatCode>
                <c:ptCount val="8"/>
                <c:pt idx="0">
                  <c:v>4895</c:v>
                </c:pt>
                <c:pt idx="1">
                  <c:v>6600</c:v>
                </c:pt>
                <c:pt idx="2">
                  <c:v>5897</c:v>
                </c:pt>
                <c:pt idx="3">
                  <c:v>7521</c:v>
                </c:pt>
                <c:pt idx="4">
                  <c:v>5500</c:v>
                </c:pt>
                <c:pt idx="5">
                  <c:v>6251</c:v>
                </c:pt>
                <c:pt idx="6">
                  <c:v>6621</c:v>
                </c:pt>
                <c:pt idx="7">
                  <c:v>4981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F2-483D-B812-419448301D1C}"/>
            </c:ext>
          </c:extLst>
        </c:ser>
        <c:ser>
          <c:idx val="2"/>
          <c:order val="2"/>
          <c:tx>
            <c:strRef>
              <c:f>Sheet1!$N$28</c:f>
              <c:strCache>
                <c:ptCount val="1"/>
                <c:pt idx="0">
                  <c:v>业务员3</c:v>
                </c:pt>
              </c:strCache>
            </c:strRef>
          </c:tx>
          <c:spPr>
            <a:ln>
              <a:noFill/>
            </a:ln>
            <a:effectLst>
              <a:glow>
                <a:schemeClr val="bg2"/>
              </a:glow>
            </a:effectLst>
          </c:spPr>
          <c:explosion val="6"/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>
                <a:glow>
                  <a:schemeClr val="bg2"/>
                </a:glo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>
                <a:glow>
                  <a:schemeClr val="bg2"/>
                </a:glo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>
                <a:glow>
                  <a:schemeClr val="bg2"/>
                </a:glo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>
                <a:glow>
                  <a:schemeClr val="bg2"/>
                </a:glow>
              </a:effectLst>
            </c:spPr>
          </c:dPt>
          <c:dPt>
            <c:idx val="4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glow>
                  <a:schemeClr val="bg2"/>
                </a:glow>
              </a:effectLst>
            </c:spPr>
            <c:extLst>
              <c:ext xmlns:c16="http://schemas.microsoft.com/office/drawing/2014/chart" uri="{C3380CC4-5D6E-409C-BE32-E72D297353CC}">
                <c16:uniqueId val="{0000001A-F9F2-483D-B812-419448301D1C}"/>
              </c:ext>
            </c:extLst>
          </c:dPt>
          <c:dPt>
            <c:idx val="5"/>
            <c:bubble3D val="0"/>
            <c:spPr>
              <a:noFill/>
              <a:ln w="19050">
                <a:solidFill>
                  <a:schemeClr val="bg2">
                    <a:lumMod val="75000"/>
                  </a:schemeClr>
                </a:solidFill>
              </a:ln>
              <a:effectLst>
                <a:glow>
                  <a:schemeClr val="bg2"/>
                </a:glow>
              </a:effectLst>
            </c:spPr>
            <c:extLst>
              <c:ext xmlns:c16="http://schemas.microsoft.com/office/drawing/2014/chart" uri="{C3380CC4-5D6E-409C-BE32-E72D297353CC}">
                <c16:uniqueId val="{00000017-F9F2-483D-B812-419448301D1C}"/>
              </c:ext>
            </c:extLst>
          </c:dPt>
          <c:dPt>
            <c:idx val="6"/>
            <c:bubble3D val="0"/>
            <c:spPr>
              <a:noFill/>
              <a:ln w="19050">
                <a:solidFill>
                  <a:schemeClr val="accent3">
                    <a:lumMod val="60000"/>
                    <a:lumOff val="40000"/>
                  </a:schemeClr>
                </a:solidFill>
              </a:ln>
              <a:effectLst>
                <a:glow>
                  <a:schemeClr val="bg2"/>
                </a:glow>
              </a:effectLst>
            </c:spPr>
            <c:extLst>
              <c:ext xmlns:c16="http://schemas.microsoft.com/office/drawing/2014/chart" uri="{C3380CC4-5D6E-409C-BE32-E72D297353CC}">
                <c16:uniqueId val="{00000012-F9F2-483D-B812-419448301D1C}"/>
              </c:ext>
            </c:extLst>
          </c:dPt>
          <c:dPt>
            <c:idx val="7"/>
            <c:bubble3D val="0"/>
            <c:spPr>
              <a:noFill/>
              <a:ln w="19050">
                <a:solidFill>
                  <a:schemeClr val="tx2">
                    <a:lumMod val="60000"/>
                    <a:lumOff val="40000"/>
                  </a:schemeClr>
                </a:solidFill>
              </a:ln>
              <a:effectLst>
                <a:glow>
                  <a:schemeClr val="bg2"/>
                </a:glow>
              </a:effectLst>
            </c:spPr>
            <c:extLst>
              <c:ext xmlns:c16="http://schemas.microsoft.com/office/drawing/2014/chart" uri="{C3380CC4-5D6E-409C-BE32-E72D297353CC}">
                <c16:uniqueId val="{0000000F-F9F2-483D-B812-419448301D1C}"/>
              </c:ext>
            </c:extLst>
          </c:dPt>
          <c:dPt>
            <c:idx val="8"/>
            <c:bubble3D val="0"/>
            <c:spPr>
              <a:noFill/>
              <a:ln w="19050">
                <a:solidFill>
                  <a:schemeClr val="accent1"/>
                </a:solidFill>
              </a:ln>
              <a:effectLst>
                <a:glow>
                  <a:schemeClr val="bg2"/>
                </a:glow>
              </a:effectLst>
            </c:spPr>
            <c:extLst>
              <c:ext xmlns:c16="http://schemas.microsoft.com/office/drawing/2014/chart" uri="{C3380CC4-5D6E-409C-BE32-E72D297353CC}">
                <c16:uniqueId val="{0000000C-F9F2-483D-B812-419448301D1C}"/>
              </c:ext>
            </c:extLst>
          </c:dPt>
          <c:dPt>
            <c:idx val="9"/>
            <c:bubble3D val="0"/>
            <c:spPr>
              <a:noFill/>
              <a:ln w="19050">
                <a:solidFill>
                  <a:schemeClr val="accent4"/>
                </a:solidFill>
              </a:ln>
              <a:effectLst>
                <a:glow>
                  <a:schemeClr val="bg2"/>
                </a:glow>
              </a:effectLst>
            </c:spPr>
            <c:extLst>
              <c:ext xmlns:c16="http://schemas.microsoft.com/office/drawing/2014/chart" uri="{C3380CC4-5D6E-409C-BE32-E72D297353CC}">
                <c16:uniqueId val="{00000009-F9F2-483D-B812-419448301D1C}"/>
              </c:ext>
            </c:extLst>
          </c:dPt>
          <c:dPt>
            <c:idx val="10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glow>
                  <a:schemeClr val="bg2"/>
                </a:glow>
              </a:effectLst>
            </c:spPr>
            <c:extLst>
              <c:ext xmlns:c16="http://schemas.microsoft.com/office/drawing/2014/chart" uri="{C3380CC4-5D6E-409C-BE32-E72D297353CC}">
                <c16:uniqueId val="{00000006-F9F2-483D-B812-419448301D1C}"/>
              </c:ext>
            </c:extLst>
          </c:dPt>
          <c:dPt>
            <c:idx val="11"/>
            <c:bubble3D val="0"/>
            <c:spPr>
              <a:noFill/>
              <a:ln w="19050">
                <a:solidFill>
                  <a:schemeClr val="accent2"/>
                </a:solidFill>
              </a:ln>
              <a:effectLst>
                <a:glow>
                  <a:schemeClr val="bg2"/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F9F2-483D-B812-419448301D1C}"/>
              </c:ext>
            </c:extLst>
          </c:dPt>
          <c:cat>
            <c:strRef>
              <c:f>Sheet1!$K$29:$K$36</c:f>
              <c:strCache>
                <c:ptCount val="8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</c:strCache>
            </c:strRef>
          </c:cat>
          <c:val>
            <c:numRef>
              <c:f>Sheet1!$N$29:$N$36</c:f>
              <c:numCache>
                <c:formatCode>General</c:formatCode>
                <c:ptCount val="8"/>
                <c:pt idx="0">
                  <c:v>3895</c:v>
                </c:pt>
                <c:pt idx="1">
                  <c:v>4457</c:v>
                </c:pt>
                <c:pt idx="2">
                  <c:v>7241</c:v>
                </c:pt>
                <c:pt idx="3">
                  <c:v>8031</c:v>
                </c:pt>
                <c:pt idx="4">
                  <c:v>4300</c:v>
                </c:pt>
                <c:pt idx="5">
                  <c:v>6800</c:v>
                </c:pt>
                <c:pt idx="6">
                  <c:v>5541</c:v>
                </c:pt>
                <c:pt idx="7">
                  <c:v>5897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F2-483D-B812-419448301D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"/>
        <c:holeSize val="53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solidFill>
        <a:schemeClr val="accent2">
          <a:lumMod val="60000"/>
          <a:lumOff val="40000"/>
        </a:schemeClr>
      </a:solidFill>
      <a:round/>
    </a:ln>
    <a:effectLst/>
  </c:spPr>
  <c:txPr>
    <a:bodyPr/>
    <a:lstStyle/>
    <a:p>
      <a:pPr>
        <a:defRPr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_xlchart.v1.4</cx:f>
      </cx:strDim>
      <cx:numDim type="size">
        <cx:f dir="row">_xlchart.v1.5</cx:f>
      </cx:numDim>
    </cx:data>
  </cx:chartData>
  <cx:chart>
    <cx:plotArea>
      <cx:plotAreaRegion>
        <cx:series layoutId="sunburst" uniqueId="{D085DB70-F524-4D8C-8B30-8CC2670B69A6}">
          <cx:tx>
            <cx:txData>
              <cx:f>_xlchart.v1.3</cx:f>
              <cx:v>平均值</cx:v>
            </cx:txData>
          </cx:tx>
          <cx:spPr>
            <a:noFill/>
            <a:ln>
              <a:solidFill>
                <a:schemeClr val="accent3"/>
              </a:solidFill>
            </a:ln>
            <a:effectLst>
              <a:glow rad="25400">
                <a:schemeClr val="accent2">
                  <a:lumMod val="75000"/>
                </a:schemeClr>
              </a:glow>
            </a:effectLst>
          </cx:spPr>
          <cx:dataPt idx="1">
            <cx:spPr>
              <a:ln>
                <a:solidFill>
                  <a:srgbClr val="009DD9"/>
                </a:solidFill>
              </a:ln>
            </cx:spPr>
          </cx:dataPt>
          <cx:dataPt idx="2">
            <cx:spPr>
              <a:ln>
                <a:solidFill>
                  <a:srgbClr val="009DD9"/>
                </a:solidFill>
              </a:ln>
            </cx:spPr>
          </cx:dataPt>
          <cx:dataLabels>
            <cx:txPr>
              <a:bodyPr vertOverflow="overflow" horzOverflow="overflow" wrap="square" lIns="0" tIns="0" rIns="0" bIns="0"/>
              <a:lstStyle/>
              <a:p>
                <a:pPr algn="ctr" rtl="0">
                  <a:defRPr sz="600" b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字魂59号-创粗黑" panose="00000500000000000000" pitchFamily="2" charset="-122"/>
                  </a:defRPr>
                </a:pPr>
                <a:endParaRPr lang="zh-CN" altLang="en-US" sz="600">
                  <a:solidFill>
                    <a:schemeClr val="bg1"/>
                  </a:solidFill>
                  <a:latin typeface="字魂59号-创粗黑" panose="00000500000000000000" pitchFamily="2" charset="-122"/>
                  <a:ea typeface="字魂59号-创粗黑" panose="00000500000000000000" pitchFamily="2" charset="-122"/>
                </a:endParaRPr>
              </a:p>
            </cx:txPr>
            <cx:visibility seriesName="0" categoryName="1" value="0"/>
          </cx:dataLabels>
          <cx:dataId val="0"/>
        </cx:series>
      </cx:plotAreaRegion>
    </cx:plotArea>
    <cx:legend pos="b" align="ctr" overlay="0">
      <cx:txPr>
        <a:bodyPr vertOverflow="overflow" horzOverflow="overflow" wrap="square" lIns="0" tIns="0" rIns="0" bIns="0"/>
        <a:lstStyle/>
        <a:p>
          <a:pPr algn="ctr" rtl="0">
            <a:defRPr sz="700" b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字魂59号-创粗黑" panose="00000500000000000000" pitchFamily="2" charset="-122"/>
            </a:defRPr>
          </a:pPr>
          <a:endParaRPr lang="zh-CN" altLang="en-US" sz="700">
            <a:solidFill>
              <a:schemeClr val="bg1"/>
            </a:solidFill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cx:txPr>
    </cx:legend>
  </cx:chart>
  <cx:spPr>
    <a:solidFill>
      <a:schemeClr val="tx2"/>
    </a:solidFill>
    <a:ln>
      <a:solidFill>
        <a:schemeClr val="accent2">
          <a:lumMod val="60000"/>
          <a:lumOff val="40000"/>
        </a:schemeClr>
      </a:solidFill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39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dk1">
                <a:lumMod val="65000"/>
                <a:lumOff val="35000"/>
              </a:schemeClr>
            </a:gs>
            <a:gs pos="100000">
              <a:schemeClr val="dk1">
                <a:lumMod val="75000"/>
                <a:lumOff val="25000"/>
              </a:schemeClr>
            </a:gs>
          </a:gsLst>
          <a:lin ang="10800000" scaled="0"/>
        </a:gradFill>
        <a:round/>
      </a:ln>
      <a:effectLst/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87">
  <cs:axisTitle>
    <cs:lnRef idx="0"/>
    <cs:fillRef idx="0"/>
    <cs:effectRef idx="0"/>
    <cs:fontRef idx="minor">
      <a:schemeClr val="lt1">
        <a:lumMod val="95000"/>
      </a:schemeClr>
    </cs:fontRef>
    <cs:defRPr sz="900"/>
  </cs:axisTitle>
  <cs:categoryAxis>
    <cs:lnRef idx="0"/>
    <cs:fillRef idx="0"/>
    <cs:effectRef idx="0"/>
    <cs:fontRef idx="minor">
      <a:schemeClr val="lt1">
        <a:lumMod val="9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/>
  </cs:chartArea>
  <cs:dataLabel>
    <cs:lnRef idx="0"/>
    <cs:fillRef idx="0"/>
    <cs:effectRef idx="0"/>
    <cs:fontRef idx="minor">
      <a:schemeClr val="lt1">
        <a:lumMod val="9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lt1"/>
    </cs:fontRef>
    <cs:spPr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  <a:ln>
        <a:solidFill>
          <a:schemeClr val="tx1"/>
        </a:solidFill>
      </a:ln>
    </cs:spPr>
  </cs:dataPoint>
  <cs:dataPoint3D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</cs:spPr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lt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9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10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9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9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10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9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95000"/>
      </a:schemeClr>
    </cs:fontRef>
    <cs:defRPr sz="9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microsoft.com/office/2014/relationships/chartEx" Target="../charts/chartEx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0</xdr:rowOff>
    </xdr:from>
    <xdr:to>
      <xdr:col>15</xdr:col>
      <xdr:colOff>0</xdr:colOff>
      <xdr:row>2</xdr:row>
      <xdr:rowOff>0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9298FC9C-B3CE-47A5-9099-50EE3B18D6BA}"/>
            </a:ext>
          </a:extLst>
        </xdr:cNvPr>
        <xdr:cNvSpPr txBox="1"/>
      </xdr:nvSpPr>
      <xdr:spPr>
        <a:xfrm>
          <a:off x="666751" y="476250"/>
          <a:ext cx="9410699" cy="619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zh-CN" altLang="en-US" sz="3600" b="1">
              <a:solidFill>
                <a:schemeClr val="bg1"/>
              </a:solidFill>
              <a:effectLst>
                <a:glow rad="101600">
                  <a:schemeClr val="accent3">
                    <a:satMod val="175000"/>
                    <a:alpha val="22000"/>
                  </a:schemeClr>
                </a:glow>
              </a:effectLst>
              <a:latin typeface="字魂59号-创粗黑" panose="00000500000000000000" pitchFamily="2" charset="-122"/>
              <a:ea typeface="字魂59号-创粗黑" panose="00000500000000000000" pitchFamily="2" charset="-122"/>
            </a:rPr>
            <a:t>此</a:t>
          </a:r>
          <a:r>
            <a:rPr lang="zh-CN" altLang="en-US" sz="3600" b="1" baseline="0">
              <a:solidFill>
                <a:schemeClr val="bg1"/>
              </a:solidFill>
              <a:effectLst>
                <a:glow rad="101600">
                  <a:schemeClr val="accent3">
                    <a:satMod val="175000"/>
                    <a:alpha val="22000"/>
                  </a:schemeClr>
                </a:glow>
              </a:effectLst>
              <a:latin typeface="字魂59号-创粗黑" panose="00000500000000000000" pitchFamily="2" charset="-122"/>
              <a:ea typeface="字魂59号-创粗黑" panose="00000500000000000000" pitchFamily="2" charset="-122"/>
            </a:rPr>
            <a:t> 处 为 </a:t>
          </a:r>
          <a:r>
            <a:rPr lang="zh-CN" altLang="en-US" sz="3600" b="1">
              <a:solidFill>
                <a:schemeClr val="bg1"/>
              </a:solidFill>
              <a:effectLst>
                <a:glow rad="101600">
                  <a:schemeClr val="accent3">
                    <a:satMod val="175000"/>
                    <a:alpha val="22000"/>
                  </a:schemeClr>
                </a:glow>
              </a:effectLst>
              <a:latin typeface="字魂59号-创粗黑" panose="00000500000000000000" pitchFamily="2" charset="-122"/>
              <a:ea typeface="字魂59号-创粗黑" panose="00000500000000000000" pitchFamily="2" charset="-122"/>
            </a:rPr>
            <a:t>标 题 栏</a:t>
          </a:r>
        </a:p>
      </xdr:txBody>
    </xdr:sp>
    <xdr:clientData/>
  </xdr:twoCellAnchor>
  <xdr:twoCellAnchor>
    <xdr:from>
      <xdr:col>1</xdr:col>
      <xdr:colOff>4762</xdr:colOff>
      <xdr:row>26</xdr:row>
      <xdr:rowOff>161925</xdr:rowOff>
    </xdr:from>
    <xdr:to>
      <xdr:col>7</xdr:col>
      <xdr:colOff>19050</xdr:colOff>
      <xdr:row>37</xdr:row>
      <xdr:rowOff>19050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84E2E33A-0D16-4048-9CAC-78E376B1C4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4762</xdr:colOff>
      <xdr:row>12</xdr:row>
      <xdr:rowOff>166688</xdr:rowOff>
    </xdr:from>
    <xdr:to>
      <xdr:col>5</xdr:col>
      <xdr:colOff>0</xdr:colOff>
      <xdr:row>25</xdr:row>
      <xdr:rowOff>161926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1C0499EA-E566-4078-903D-604F6AED64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14287</xdr:colOff>
      <xdr:row>2</xdr:row>
      <xdr:rowOff>14287</xdr:rowOff>
    </xdr:from>
    <xdr:to>
      <xdr:col>11</xdr:col>
      <xdr:colOff>0</xdr:colOff>
      <xdr:row>15</xdr:row>
      <xdr:rowOff>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869EB26A-5F69-4503-A375-ADC210020B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14287</xdr:colOff>
      <xdr:row>15</xdr:row>
      <xdr:rowOff>66676</xdr:rowOff>
    </xdr:from>
    <xdr:to>
      <xdr:col>11</xdr:col>
      <xdr:colOff>0</xdr:colOff>
      <xdr:row>26</xdr:row>
      <xdr:rowOff>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C6085836-983E-43BF-8CB3-6E02D3EFBD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52388</xdr:colOff>
      <xdr:row>26</xdr:row>
      <xdr:rowOff>171449</xdr:rowOff>
    </xdr:from>
    <xdr:to>
      <xdr:col>9</xdr:col>
      <xdr:colOff>681584</xdr:colOff>
      <xdr:row>37</xdr:row>
      <xdr:rowOff>9524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图表 6">
              <a:extLst>
                <a:ext uri="{FF2B5EF4-FFF2-40B4-BE49-F238E27FC236}">
                  <a16:creationId xmlns:a16="http://schemas.microsoft.com/office/drawing/2014/main" id="{3112490A-DDA2-4943-B6EB-24426EF266F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414838" y="4895849"/>
              <a:ext cx="2076996" cy="1724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zh-CN" altLang="en-US" sz="1100"/>
                <a:t>此图表在您的 Excel 版本中不可用。
编辑此形状或将此工作簿转换为其他文件格式将永久破坏图表。</a:t>
              </a:r>
            </a:p>
          </xdr:txBody>
        </xdr:sp>
      </mc:Fallback>
    </mc:AlternateContent>
    <xdr:clientData/>
  </xdr:twoCellAnchor>
  <xdr:twoCellAnchor>
    <xdr:from>
      <xdr:col>11</xdr:col>
      <xdr:colOff>133350</xdr:colOff>
      <xdr:row>6</xdr:row>
      <xdr:rowOff>152399</xdr:rowOff>
    </xdr:from>
    <xdr:to>
      <xdr:col>15</xdr:col>
      <xdr:colOff>0</xdr:colOff>
      <xdr:row>25</xdr:row>
      <xdr:rowOff>161925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8C617397-D2B2-481A-8223-16D22191EA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0.05517</cdr:x>
      <cdr:y>0.0758</cdr:y>
    </cdr:from>
    <cdr:to>
      <cdr:x>0.96207</cdr:x>
      <cdr:y>0.1516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792372AB-F972-452C-B285-8E243D74AA19}"/>
            </a:ext>
          </a:extLst>
        </cdr:cNvPr>
        <cdr:cNvSpPr txBox="1"/>
      </cdr:nvSpPr>
      <cdr:spPr>
        <a:xfrm xmlns:a="http://schemas.openxmlformats.org/drawingml/2006/main">
          <a:off x="152400" y="247651"/>
          <a:ext cx="250507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zh-CN" sz="1100">
              <a:solidFill>
                <a:schemeClr val="accent3">
                  <a:lumMod val="20000"/>
                  <a:lumOff val="80000"/>
                </a:schemeClr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1</a:t>
          </a:r>
          <a:r>
            <a:rPr lang="zh-CN" altLang="en-US" sz="1100">
              <a:solidFill>
                <a:schemeClr val="accent3">
                  <a:lumMod val="20000"/>
                  <a:lumOff val="80000"/>
                </a:schemeClr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月最高销售额：</a:t>
          </a:r>
          <a:r>
            <a:rPr lang="en-US" altLang="zh-CN" sz="1100">
              <a:solidFill>
                <a:schemeClr val="accent3">
                  <a:lumMod val="20000"/>
                  <a:lumOff val="80000"/>
                </a:schemeClr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5541</a:t>
          </a:r>
          <a:endParaRPr lang="zh-CN" altLang="en-US" sz="1100">
            <a:solidFill>
              <a:schemeClr val="accent3">
                <a:lumMod val="20000"/>
                <a:lumOff val="80000"/>
              </a:schemeClr>
            </a:solidFill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cdr:txBody>
    </cdr:sp>
  </cdr:relSizeAnchor>
  <cdr:relSizeAnchor xmlns:cdr="http://schemas.openxmlformats.org/drawingml/2006/chartDrawing">
    <cdr:from>
      <cdr:x>0.05517</cdr:x>
      <cdr:y>0.23712</cdr:y>
    </cdr:from>
    <cdr:to>
      <cdr:x>0.96322</cdr:x>
      <cdr:y>0.31293</cdr:y>
    </cdr:to>
    <cdr:sp macro="" textlink="">
      <cdr:nvSpPr>
        <cdr:cNvPr id="3" name="文本框 1">
          <a:extLst xmlns:a="http://schemas.openxmlformats.org/drawingml/2006/main">
            <a:ext uri="{FF2B5EF4-FFF2-40B4-BE49-F238E27FC236}">
              <a16:creationId xmlns:a16="http://schemas.microsoft.com/office/drawing/2014/main" id="{D9EB69EC-B7E6-4937-AF0F-C7758EB83475}"/>
            </a:ext>
          </a:extLst>
        </cdr:cNvPr>
        <cdr:cNvSpPr txBox="1"/>
      </cdr:nvSpPr>
      <cdr:spPr>
        <a:xfrm xmlns:a="http://schemas.openxmlformats.org/drawingml/2006/main">
          <a:off x="152401" y="774700"/>
          <a:ext cx="250825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>
              <a:solidFill>
                <a:schemeClr val="accent3">
                  <a:lumMod val="20000"/>
                  <a:lumOff val="80000"/>
                </a:schemeClr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3</a:t>
          </a:r>
          <a:r>
            <a:rPr lang="zh-CN" altLang="en-US" sz="1100">
              <a:solidFill>
                <a:schemeClr val="accent3">
                  <a:lumMod val="20000"/>
                  <a:lumOff val="80000"/>
                </a:schemeClr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月最高销售额：</a:t>
          </a:r>
          <a:r>
            <a:rPr lang="en-US" altLang="zh-CN" sz="1100">
              <a:solidFill>
                <a:schemeClr val="accent3">
                  <a:lumMod val="20000"/>
                  <a:lumOff val="80000"/>
                </a:schemeClr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7241</a:t>
          </a:r>
          <a:endParaRPr lang="zh-CN" altLang="en-US" sz="1100">
            <a:solidFill>
              <a:schemeClr val="accent3">
                <a:lumMod val="20000"/>
                <a:lumOff val="80000"/>
              </a:schemeClr>
            </a:solidFill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cdr:txBody>
    </cdr:sp>
  </cdr:relSizeAnchor>
  <cdr:relSizeAnchor xmlns:cdr="http://schemas.openxmlformats.org/drawingml/2006/chartDrawing">
    <cdr:from>
      <cdr:x>0.05172</cdr:x>
      <cdr:y>0.15841</cdr:y>
    </cdr:from>
    <cdr:to>
      <cdr:x>0.96322</cdr:x>
      <cdr:y>0.23421</cdr:y>
    </cdr:to>
    <cdr:sp macro="" textlink="">
      <cdr:nvSpPr>
        <cdr:cNvPr id="4" name="文本框 1">
          <a:extLst xmlns:a="http://schemas.openxmlformats.org/drawingml/2006/main">
            <a:ext uri="{FF2B5EF4-FFF2-40B4-BE49-F238E27FC236}">
              <a16:creationId xmlns:a16="http://schemas.microsoft.com/office/drawing/2014/main" id="{D9EB69EC-B7E6-4937-AF0F-C7758EB83475}"/>
            </a:ext>
          </a:extLst>
        </cdr:cNvPr>
        <cdr:cNvSpPr txBox="1"/>
      </cdr:nvSpPr>
      <cdr:spPr>
        <a:xfrm xmlns:a="http://schemas.openxmlformats.org/drawingml/2006/main">
          <a:off x="142875" y="517525"/>
          <a:ext cx="251777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>
              <a:solidFill>
                <a:schemeClr val="accent3">
                  <a:lumMod val="20000"/>
                  <a:lumOff val="80000"/>
                </a:schemeClr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2</a:t>
          </a:r>
          <a:r>
            <a:rPr lang="zh-CN" altLang="en-US" sz="1100">
              <a:solidFill>
                <a:schemeClr val="accent3">
                  <a:lumMod val="20000"/>
                  <a:lumOff val="80000"/>
                </a:schemeClr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月最高销售额：</a:t>
          </a:r>
          <a:r>
            <a:rPr lang="en-US" altLang="zh-CN" sz="1100">
              <a:solidFill>
                <a:schemeClr val="accent3">
                  <a:lumMod val="20000"/>
                  <a:lumOff val="80000"/>
                </a:schemeClr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6600</a:t>
          </a:r>
          <a:endParaRPr lang="zh-CN" altLang="en-US" sz="1100">
            <a:solidFill>
              <a:schemeClr val="accent3">
                <a:lumMod val="20000"/>
                <a:lumOff val="80000"/>
              </a:schemeClr>
            </a:solidFill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cdr:txBody>
    </cdr:sp>
  </cdr:relSizeAnchor>
</c:userShape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离子会议室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离子会议室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离子会议室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124000"/>
                <a:satMod val="148000"/>
                <a:lumMod val="124000"/>
              </a:schemeClr>
            </a:gs>
            <a:gs pos="100000">
              <a:schemeClr val="phClr">
                <a:shade val="76000"/>
                <a:hueMod val="89000"/>
                <a:satMod val="164000"/>
                <a:lumMod val="5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91000"/>
                <a:satMod val="164000"/>
                <a:lumMod val="74000"/>
              </a:schemeClr>
              <a:schemeClr val="phClr">
                <a:hueMod val="124000"/>
                <a:satMod val="140000"/>
                <a:lumMod val="14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 Boardroom" id="{FC33163D-4339-46B1-8EED-24C834239D99}" vid="{B8502691-933B-45FE-8764-BA278511EF2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2"/>
  <sheetViews>
    <sheetView tabSelected="1" workbookViewId="0">
      <selection activeCell="S14" sqref="S14"/>
    </sheetView>
  </sheetViews>
  <sheetFormatPr defaultColWidth="8.25" defaultRowHeight="21" customHeight="1" x14ac:dyDescent="0.15"/>
  <cols>
    <col min="1" max="1" width="5.375" style="2" customWidth="1"/>
    <col min="2" max="5" width="9.5" style="2" customWidth="1"/>
    <col min="6" max="6" width="1" style="2" customWidth="1"/>
    <col min="7" max="10" width="9.5" style="2" customWidth="1"/>
    <col min="11" max="11" width="5.125" style="2" customWidth="1"/>
    <col min="12" max="15" width="9.5" style="2" customWidth="1"/>
    <col min="16" max="16" width="5.375" style="2" customWidth="1"/>
    <col min="17" max="34" width="9.5" style="2" customWidth="1"/>
    <col min="35" max="16384" width="8.25" style="2"/>
  </cols>
  <sheetData>
    <row r="1" spans="1:16" ht="24" customHeight="1" x14ac:dyDescent="0.15">
      <c r="A1" s="1"/>
      <c r="B1" s="3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24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3.5" customHeight="1" x14ac:dyDescent="0.15">
      <c r="A3" s="1"/>
      <c r="B3" s="20" t="s">
        <v>4</v>
      </c>
      <c r="C3" s="20"/>
      <c r="D3" s="9">
        <f>SUM(B11:E11)</f>
        <v>121243</v>
      </c>
      <c r="E3" s="9"/>
      <c r="F3" s="13"/>
      <c r="G3" s="1"/>
      <c r="H3" s="1"/>
      <c r="I3" s="1"/>
      <c r="J3" s="1"/>
      <c r="K3" s="1"/>
      <c r="P3" s="1"/>
    </row>
    <row r="4" spans="1:16" ht="13.5" customHeight="1" x14ac:dyDescent="0.15">
      <c r="A4" s="1"/>
      <c r="B4" s="4"/>
      <c r="C4" s="4"/>
      <c r="D4" s="4"/>
      <c r="E4" s="4"/>
      <c r="F4" s="14"/>
      <c r="G4" s="1"/>
      <c r="H4" s="1"/>
      <c r="I4" s="1"/>
      <c r="J4" s="1"/>
      <c r="K4" s="1"/>
      <c r="M4" s="19" t="s">
        <v>16</v>
      </c>
      <c r="N4" s="10">
        <f>SUM(L29:N36)</f>
        <v>139560</v>
      </c>
      <c r="O4" s="10"/>
      <c r="P4" s="1"/>
    </row>
    <row r="5" spans="1:16" ht="13.5" customHeight="1" x14ac:dyDescent="0.15">
      <c r="A5" s="1"/>
      <c r="B5" s="16" t="s">
        <v>0</v>
      </c>
      <c r="C5" s="16" t="s">
        <v>1</v>
      </c>
      <c r="D5" s="16" t="s">
        <v>2</v>
      </c>
      <c r="E5" s="16" t="s">
        <v>3</v>
      </c>
      <c r="F5" s="15"/>
      <c r="G5" s="1"/>
      <c r="H5" s="1"/>
      <c r="I5" s="1"/>
      <c r="J5" s="1"/>
      <c r="K5" s="1"/>
      <c r="M5" s="19" t="s">
        <v>15</v>
      </c>
      <c r="N5" s="10">
        <f>N4-D3</f>
        <v>18317</v>
      </c>
      <c r="O5" s="10"/>
      <c r="P5" s="1"/>
    </row>
    <row r="6" spans="1:16" ht="13.5" customHeight="1" x14ac:dyDescent="0.15">
      <c r="A6" s="1"/>
      <c r="B6" s="7">
        <v>5000</v>
      </c>
      <c r="C6" s="7">
        <v>8564</v>
      </c>
      <c r="D6" s="7">
        <v>4457</v>
      </c>
      <c r="E6" s="7">
        <v>3980</v>
      </c>
      <c r="F6" s="15"/>
      <c r="G6" s="1"/>
      <c r="H6" s="1"/>
      <c r="I6" s="1"/>
      <c r="J6" s="1"/>
      <c r="K6" s="1"/>
      <c r="M6" s="19" t="s">
        <v>4</v>
      </c>
      <c r="N6" s="10">
        <f>D3</f>
        <v>121243</v>
      </c>
      <c r="O6" s="10"/>
      <c r="P6" s="1"/>
    </row>
    <row r="7" spans="1:16" ht="13.5" customHeight="1" x14ac:dyDescent="0.15">
      <c r="A7" s="1"/>
      <c r="B7" s="16">
        <v>6621</v>
      </c>
      <c r="C7" s="16">
        <v>5897</v>
      </c>
      <c r="D7" s="16">
        <v>7241</v>
      </c>
      <c r="E7" s="16">
        <v>4630</v>
      </c>
      <c r="F7" s="15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13.5" customHeight="1" x14ac:dyDescent="0.15">
      <c r="A8" s="1"/>
      <c r="B8" s="7">
        <v>4895</v>
      </c>
      <c r="C8" s="7">
        <v>7521</v>
      </c>
      <c r="D8" s="7">
        <v>8031</v>
      </c>
      <c r="E8" s="7">
        <v>9920</v>
      </c>
      <c r="F8" s="15"/>
      <c r="G8" s="1"/>
      <c r="H8" s="1"/>
      <c r="I8" s="1"/>
      <c r="J8" s="1"/>
      <c r="K8" s="1"/>
      <c r="M8" s="1"/>
      <c r="N8" s="1"/>
      <c r="O8" s="1"/>
      <c r="P8" s="1"/>
    </row>
    <row r="9" spans="1:16" ht="13.5" customHeight="1" x14ac:dyDescent="0.15">
      <c r="A9" s="1"/>
      <c r="B9" s="16">
        <v>6600</v>
      </c>
      <c r="C9" s="16">
        <v>5500</v>
      </c>
      <c r="D9" s="16">
        <v>4300</v>
      </c>
      <c r="E9" s="16">
        <v>4981</v>
      </c>
      <c r="F9" s="15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3.5" customHeight="1" x14ac:dyDescent="0.15">
      <c r="A10" s="1"/>
      <c r="B10" s="7">
        <v>5254</v>
      </c>
      <c r="C10" s="7">
        <v>6251</v>
      </c>
      <c r="D10" s="7">
        <v>6800</v>
      </c>
      <c r="E10" s="7">
        <v>4800</v>
      </c>
      <c r="F10" s="15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3.5" customHeight="1" x14ac:dyDescent="0.15">
      <c r="A11" s="1"/>
      <c r="B11" s="16">
        <f>SUM(B6:B10)</f>
        <v>28370</v>
      </c>
      <c r="C11" s="16">
        <f>SUM(C6:C10)</f>
        <v>33733</v>
      </c>
      <c r="D11" s="16">
        <f>SUM(D6:D10)</f>
        <v>30829</v>
      </c>
      <c r="E11" s="16">
        <f>SUM(E6:E10)</f>
        <v>28311</v>
      </c>
      <c r="F11" s="15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13.5" customHeight="1" x14ac:dyDescent="0.15">
      <c r="A12" s="1"/>
      <c r="B12" s="8">
        <f>B11/D3</f>
        <v>0.23399289031119322</v>
      </c>
      <c r="C12" s="8">
        <f>C11/D3</f>
        <v>0.27822637183177584</v>
      </c>
      <c r="D12" s="8">
        <f>D11/D3</f>
        <v>0.25427447357785604</v>
      </c>
      <c r="E12" s="8">
        <f>E11/D3</f>
        <v>0.23350626427917487</v>
      </c>
      <c r="F12" s="5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13.5" customHeight="1" x14ac:dyDescent="0.15">
      <c r="A13" s="1"/>
      <c r="B13" s="6"/>
      <c r="C13" s="6"/>
      <c r="D13" s="6"/>
      <c r="E13" s="6"/>
      <c r="F13" s="6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3.5" customHeight="1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13.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13.5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3.5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P17" s="1"/>
    </row>
    <row r="18" spans="1:16" ht="13.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P18" s="1"/>
    </row>
    <row r="19" spans="1:16" ht="13.5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6"/>
      <c r="N19" s="6"/>
      <c r="O19" s="6"/>
      <c r="P19" s="1"/>
    </row>
    <row r="20" spans="1:16" ht="13.5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P20" s="1"/>
    </row>
    <row r="21" spans="1:16" ht="13.5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P21" s="1"/>
    </row>
    <row r="22" spans="1:16" ht="13.5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P22" s="1"/>
    </row>
    <row r="23" spans="1:16" ht="13.5" customHeight="1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P23" s="1"/>
    </row>
    <row r="24" spans="1:16" ht="13.5" customHeight="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P24" s="1"/>
    </row>
    <row r="25" spans="1:16" ht="13.5" customHeight="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P25" s="1"/>
    </row>
    <row r="26" spans="1:16" ht="13.5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P26" s="1"/>
    </row>
    <row r="27" spans="1:16" ht="13.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P27" s="1"/>
    </row>
    <row r="28" spans="1:16" ht="13.5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8"/>
      <c r="L28" s="17" t="s">
        <v>10</v>
      </c>
      <c r="M28" s="17" t="s">
        <v>11</v>
      </c>
      <c r="N28" s="17" t="s">
        <v>12</v>
      </c>
      <c r="O28" s="17" t="s">
        <v>13</v>
      </c>
      <c r="P28" s="1"/>
    </row>
    <row r="29" spans="1:16" ht="13.5" customHeight="1" x14ac:dyDescent="0.15">
      <c r="K29" s="11" t="s">
        <v>5</v>
      </c>
      <c r="L29" s="11">
        <v>5541</v>
      </c>
      <c r="M29" s="11">
        <v>4895</v>
      </c>
      <c r="N29" s="11">
        <v>3895</v>
      </c>
      <c r="O29" s="11">
        <f>MAX(L29:N29)</f>
        <v>5541</v>
      </c>
    </row>
    <row r="30" spans="1:16" ht="13.5" customHeight="1" x14ac:dyDescent="0.15">
      <c r="K30" s="16" t="s">
        <v>7</v>
      </c>
      <c r="L30" s="16">
        <v>5000</v>
      </c>
      <c r="M30" s="16">
        <v>6600</v>
      </c>
      <c r="N30" s="16">
        <v>4457</v>
      </c>
      <c r="O30" s="17">
        <f>MAX(L30:N30)</f>
        <v>6600</v>
      </c>
    </row>
    <row r="31" spans="1:16" ht="13.5" customHeight="1" x14ac:dyDescent="0.15">
      <c r="K31" s="11" t="s">
        <v>6</v>
      </c>
      <c r="L31" s="11">
        <v>6621</v>
      </c>
      <c r="M31" s="11">
        <v>5897</v>
      </c>
      <c r="N31" s="11">
        <v>7241</v>
      </c>
      <c r="O31" s="11">
        <f>MAX(L31:N31)</f>
        <v>7241</v>
      </c>
    </row>
    <row r="32" spans="1:16" ht="13.5" customHeight="1" x14ac:dyDescent="0.15">
      <c r="K32" s="16" t="s">
        <v>17</v>
      </c>
      <c r="L32" s="16">
        <v>4895</v>
      </c>
      <c r="M32" s="16">
        <v>7521</v>
      </c>
      <c r="N32" s="16">
        <v>8031</v>
      </c>
      <c r="O32" s="17">
        <f>MAX(L32:N32)</f>
        <v>8031</v>
      </c>
    </row>
    <row r="33" spans="11:15" ht="13.5" customHeight="1" x14ac:dyDescent="0.15">
      <c r="K33" s="11" t="s">
        <v>8</v>
      </c>
      <c r="L33" s="11">
        <v>6600</v>
      </c>
      <c r="M33" s="11">
        <v>5500</v>
      </c>
      <c r="N33" s="11">
        <v>4300</v>
      </c>
      <c r="O33" s="11">
        <f>MAX(L33:N33)</f>
        <v>6600</v>
      </c>
    </row>
    <row r="34" spans="11:15" ht="13.5" customHeight="1" x14ac:dyDescent="0.15">
      <c r="K34" s="16" t="s">
        <v>18</v>
      </c>
      <c r="L34" s="16">
        <v>5254</v>
      </c>
      <c r="M34" s="16">
        <v>6251</v>
      </c>
      <c r="N34" s="16">
        <v>6800</v>
      </c>
      <c r="O34" s="17">
        <f>MAX(L34:N34)</f>
        <v>6800</v>
      </c>
    </row>
    <row r="35" spans="11:15" ht="13.5" customHeight="1" x14ac:dyDescent="0.15">
      <c r="K35" s="11" t="s">
        <v>9</v>
      </c>
      <c r="L35" s="11">
        <v>7241</v>
      </c>
      <c r="M35" s="11">
        <v>6621</v>
      </c>
      <c r="N35" s="11">
        <v>5541</v>
      </c>
      <c r="O35" s="11">
        <f>MAX(L35:N35)</f>
        <v>7241</v>
      </c>
    </row>
    <row r="36" spans="11:15" ht="13.5" customHeight="1" x14ac:dyDescent="0.15">
      <c r="K36" s="16" t="s">
        <v>19</v>
      </c>
      <c r="L36" s="16">
        <v>3980</v>
      </c>
      <c r="M36" s="16">
        <v>4981</v>
      </c>
      <c r="N36" s="16">
        <v>5897</v>
      </c>
      <c r="O36" s="17">
        <f>MAX(L36:N36)</f>
        <v>5897</v>
      </c>
    </row>
    <row r="37" spans="11:15" ht="13.5" customHeight="1" x14ac:dyDescent="0.15">
      <c r="K37" s="11" t="s">
        <v>14</v>
      </c>
      <c r="L37" s="12">
        <f>AVERAGE(L29:L36)</f>
        <v>5641.5</v>
      </c>
      <c r="M37" s="12">
        <f>AVERAGE(M29:M36)</f>
        <v>6033.25</v>
      </c>
      <c r="N37" s="12">
        <f>AVERAGE(N29:N36)</f>
        <v>5770.25</v>
      </c>
      <c r="O37" s="12">
        <f>AVERAGE(O29:O36)</f>
        <v>6743.875</v>
      </c>
    </row>
    <row r="38" spans="11:15" ht="13.5" customHeight="1" x14ac:dyDescent="0.15"/>
    <row r="39" spans="11:15" ht="13.5" customHeight="1" x14ac:dyDescent="0.15"/>
    <row r="40" spans="11:15" ht="13.5" customHeight="1" x14ac:dyDescent="0.15"/>
    <row r="41" spans="11:15" ht="13.5" customHeight="1" x14ac:dyDescent="0.15"/>
    <row r="42" spans="11:15" ht="13.5" customHeight="1" x14ac:dyDescent="0.15"/>
    <row r="43" spans="11:15" ht="13.5" customHeight="1" x14ac:dyDescent="0.15"/>
    <row r="44" spans="11:15" ht="13.5" customHeight="1" x14ac:dyDescent="0.15"/>
    <row r="45" spans="11:15" ht="13.5" customHeight="1" x14ac:dyDescent="0.15"/>
    <row r="46" spans="11:15" ht="13.5" customHeight="1" x14ac:dyDescent="0.15"/>
    <row r="47" spans="11:15" ht="13.5" customHeight="1" x14ac:dyDescent="0.15"/>
    <row r="48" spans="11:15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  <row r="61" ht="13.5" customHeight="1" x14ac:dyDescent="0.15"/>
    <row r="62" ht="13.5" customHeight="1" x14ac:dyDescent="0.15"/>
    <row r="63" ht="13.5" customHeight="1" x14ac:dyDescent="0.15"/>
    <row r="64" ht="13.5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  <row r="72" ht="13.5" customHeight="1" x14ac:dyDescent="0.15"/>
    <row r="73" ht="13.5" customHeight="1" x14ac:dyDescent="0.15"/>
    <row r="74" ht="13.5" customHeight="1" x14ac:dyDescent="0.15"/>
    <row r="75" ht="13.5" customHeight="1" x14ac:dyDescent="0.15"/>
    <row r="76" ht="13.5" customHeight="1" x14ac:dyDescent="0.15"/>
    <row r="77" ht="13.5" customHeight="1" x14ac:dyDescent="0.15"/>
    <row r="78" ht="13.5" customHeight="1" x14ac:dyDescent="0.15"/>
    <row r="79" ht="13.5" customHeight="1" x14ac:dyDescent="0.15"/>
    <row r="80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  <row r="87" ht="13.5" customHeight="1" x14ac:dyDescent="0.15"/>
    <row r="88" ht="13.5" customHeight="1" x14ac:dyDescent="0.15"/>
    <row r="89" ht="13.5" customHeight="1" x14ac:dyDescent="0.15"/>
    <row r="90" ht="13.5" customHeight="1" x14ac:dyDescent="0.15"/>
    <row r="91" ht="13.5" customHeight="1" x14ac:dyDescent="0.15"/>
    <row r="92" ht="13.5" customHeight="1" x14ac:dyDescent="0.15"/>
    <row r="93" ht="13.5" customHeight="1" x14ac:dyDescent="0.15"/>
    <row r="94" ht="13.5" customHeight="1" x14ac:dyDescent="0.15"/>
    <row r="95" ht="13.5" customHeight="1" x14ac:dyDescent="0.15"/>
    <row r="96" ht="13.5" customHeight="1" x14ac:dyDescent="0.15"/>
    <row r="97" ht="13.5" customHeight="1" x14ac:dyDescent="0.15"/>
    <row r="98" ht="13.5" customHeight="1" x14ac:dyDescent="0.15"/>
    <row r="99" ht="13.5" customHeight="1" x14ac:dyDescent="0.15"/>
    <row r="100" ht="13.5" customHeight="1" x14ac:dyDescent="0.15"/>
    <row r="101" ht="13.5" customHeight="1" x14ac:dyDescent="0.15"/>
    <row r="102" ht="13.5" customHeight="1" x14ac:dyDescent="0.15"/>
    <row r="103" ht="13.5" customHeight="1" x14ac:dyDescent="0.15"/>
    <row r="104" ht="13.5" customHeight="1" x14ac:dyDescent="0.15"/>
    <row r="105" ht="13.5" customHeight="1" x14ac:dyDescent="0.15"/>
    <row r="106" ht="13.5" customHeight="1" x14ac:dyDescent="0.15"/>
    <row r="107" ht="13.5" customHeight="1" x14ac:dyDescent="0.15"/>
    <row r="108" ht="13.5" customHeight="1" x14ac:dyDescent="0.15"/>
    <row r="109" ht="13.5" customHeight="1" x14ac:dyDescent="0.15"/>
    <row r="110" ht="13.5" customHeight="1" x14ac:dyDescent="0.15"/>
    <row r="111" ht="13.5" customHeight="1" x14ac:dyDescent="0.15"/>
    <row r="112" ht="13.5" customHeight="1" x14ac:dyDescent="0.15"/>
    <row r="113" ht="13.5" customHeight="1" x14ac:dyDescent="0.15"/>
    <row r="114" ht="13.5" customHeight="1" x14ac:dyDescent="0.15"/>
    <row r="115" ht="13.5" customHeight="1" x14ac:dyDescent="0.15"/>
    <row r="116" ht="13.5" customHeight="1" x14ac:dyDescent="0.15"/>
    <row r="117" ht="13.5" customHeight="1" x14ac:dyDescent="0.15"/>
    <row r="118" ht="13.5" customHeight="1" x14ac:dyDescent="0.15"/>
    <row r="119" ht="13.5" customHeight="1" x14ac:dyDescent="0.15"/>
    <row r="120" ht="13.5" customHeight="1" x14ac:dyDescent="0.15"/>
    <row r="121" ht="13.5" customHeight="1" x14ac:dyDescent="0.15"/>
    <row r="122" ht="13.5" customHeight="1" x14ac:dyDescent="0.15"/>
    <row r="123" ht="13.5" customHeight="1" x14ac:dyDescent="0.15"/>
    <row r="124" ht="13.5" customHeight="1" x14ac:dyDescent="0.15"/>
    <row r="125" ht="13.5" customHeight="1" x14ac:dyDescent="0.15"/>
    <row r="126" ht="13.5" customHeight="1" x14ac:dyDescent="0.15"/>
    <row r="127" ht="13.5" customHeight="1" x14ac:dyDescent="0.15"/>
    <row r="128" ht="13.5" customHeight="1" x14ac:dyDescent="0.15"/>
    <row r="129" ht="13.5" customHeight="1" x14ac:dyDescent="0.15"/>
    <row r="130" ht="13.5" customHeight="1" x14ac:dyDescent="0.15"/>
    <row r="131" ht="13.5" customHeight="1" x14ac:dyDescent="0.15"/>
    <row r="132" ht="13.5" customHeight="1" x14ac:dyDescent="0.15"/>
    <row r="133" ht="13.5" customHeight="1" x14ac:dyDescent="0.15"/>
    <row r="134" ht="13.5" customHeight="1" x14ac:dyDescent="0.15"/>
    <row r="135" ht="13.5" customHeight="1" x14ac:dyDescent="0.15"/>
    <row r="136" ht="13.5" customHeight="1" x14ac:dyDescent="0.15"/>
    <row r="137" ht="13.5" customHeight="1" x14ac:dyDescent="0.15"/>
    <row r="138" ht="13.5" customHeight="1" x14ac:dyDescent="0.15"/>
    <row r="139" ht="13.5" customHeight="1" x14ac:dyDescent="0.15"/>
    <row r="140" ht="13.5" customHeight="1" x14ac:dyDescent="0.15"/>
    <row r="141" ht="13.5" customHeight="1" x14ac:dyDescent="0.15"/>
    <row r="142" ht="13.5" customHeight="1" x14ac:dyDescent="0.15"/>
    <row r="143" ht="13.5" customHeight="1" x14ac:dyDescent="0.15"/>
    <row r="144" ht="13.5" customHeight="1" x14ac:dyDescent="0.15"/>
    <row r="145" ht="13.5" customHeight="1" x14ac:dyDescent="0.15"/>
    <row r="146" ht="13.5" customHeight="1" x14ac:dyDescent="0.15"/>
    <row r="147" ht="13.5" customHeight="1" x14ac:dyDescent="0.15"/>
    <row r="148" ht="13.5" customHeight="1" x14ac:dyDescent="0.15"/>
    <row r="149" ht="13.5" customHeight="1" x14ac:dyDescent="0.15"/>
    <row r="150" ht="13.5" customHeight="1" x14ac:dyDescent="0.15"/>
    <row r="151" ht="13.5" customHeight="1" x14ac:dyDescent="0.15"/>
    <row r="152" ht="13.5" customHeight="1" x14ac:dyDescent="0.15"/>
    <row r="153" ht="13.5" customHeight="1" x14ac:dyDescent="0.15"/>
    <row r="154" ht="13.5" customHeight="1" x14ac:dyDescent="0.15"/>
    <row r="155" ht="13.5" customHeight="1" x14ac:dyDescent="0.15"/>
    <row r="156" ht="13.5" customHeight="1" x14ac:dyDescent="0.15"/>
    <row r="157" ht="13.5" customHeight="1" x14ac:dyDescent="0.15"/>
    <row r="158" ht="13.5" customHeight="1" x14ac:dyDescent="0.15"/>
    <row r="159" ht="13.5" customHeight="1" x14ac:dyDescent="0.15"/>
    <row r="160" ht="13.5" customHeight="1" x14ac:dyDescent="0.15"/>
    <row r="161" ht="13.5" customHeight="1" x14ac:dyDescent="0.15"/>
    <row r="162" ht="13.5" customHeight="1" x14ac:dyDescent="0.15"/>
    <row r="163" ht="13.5" customHeight="1" x14ac:dyDescent="0.15"/>
    <row r="164" ht="13.5" customHeight="1" x14ac:dyDescent="0.15"/>
    <row r="165" ht="13.5" customHeight="1" x14ac:dyDescent="0.15"/>
    <row r="166" ht="13.5" customHeight="1" x14ac:dyDescent="0.15"/>
    <row r="167" ht="13.5" customHeight="1" x14ac:dyDescent="0.15"/>
    <row r="168" ht="13.5" customHeight="1" x14ac:dyDescent="0.15"/>
    <row r="169" ht="13.5" customHeight="1" x14ac:dyDescent="0.15"/>
    <row r="170" ht="13.5" customHeight="1" x14ac:dyDescent="0.15"/>
    <row r="171" ht="13.5" customHeight="1" x14ac:dyDescent="0.15"/>
    <row r="172" ht="13.5" customHeight="1" x14ac:dyDescent="0.15"/>
    <row r="173" ht="13.5" customHeight="1" x14ac:dyDescent="0.15"/>
    <row r="174" ht="13.5" customHeight="1" x14ac:dyDescent="0.15"/>
    <row r="175" ht="13.5" customHeight="1" x14ac:dyDescent="0.15"/>
    <row r="176" ht="13.5" customHeight="1" x14ac:dyDescent="0.15"/>
    <row r="177" ht="13.5" customHeight="1" x14ac:dyDescent="0.15"/>
    <row r="178" ht="13.5" customHeight="1" x14ac:dyDescent="0.15"/>
    <row r="179" ht="13.5" customHeight="1" x14ac:dyDescent="0.15"/>
    <row r="180" ht="13.5" customHeight="1" x14ac:dyDescent="0.15"/>
    <row r="181" ht="13.5" customHeight="1" x14ac:dyDescent="0.15"/>
    <row r="182" ht="13.5" customHeight="1" x14ac:dyDescent="0.15"/>
  </sheetData>
  <mergeCells count="6">
    <mergeCell ref="N6:O6"/>
    <mergeCell ref="N4:O4"/>
    <mergeCell ref="B3:C3"/>
    <mergeCell ref="D3:E3"/>
    <mergeCell ref="B4:E4"/>
    <mergeCell ref="N5:O5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dcterms:created xsi:type="dcterms:W3CDTF">2018-09-04T06:08:58Z</dcterms:created>
  <dcterms:modified xsi:type="dcterms:W3CDTF">2019-05-29T07:53:05Z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