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选课分析表\"/>
    </mc:Choice>
  </mc:AlternateContent>
  <xr:revisionPtr revIDLastSave="0" documentId="13_ncr:1_{BDA3BC8C-4CC5-457F-AECF-49A923D6A16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9" i="5" l="1"/>
  <c r="O23" i="5"/>
  <c r="N9" i="5"/>
  <c r="N23" i="5"/>
  <c r="M9" i="5"/>
  <c r="M23" i="5"/>
  <c r="J9" i="5"/>
  <c r="L23" i="5"/>
  <c r="I9" i="5"/>
  <c r="K23" i="5"/>
  <c r="H9" i="5"/>
  <c r="J23" i="5"/>
  <c r="E9" i="5"/>
  <c r="I23" i="5"/>
  <c r="D9" i="5"/>
  <c r="H23" i="5"/>
  <c r="C9" i="5"/>
  <c r="G23" i="5"/>
</calcChain>
</file>

<file path=xl/sharedStrings.xml><?xml version="1.0" encoding="utf-8"?>
<sst xmlns="http://schemas.openxmlformats.org/spreadsheetml/2006/main" count="35" uniqueCount="19">
  <si>
    <t>理工科</t>
    <phoneticPr fontId="1" type="noConversion"/>
  </si>
  <si>
    <t>文科</t>
    <phoneticPr fontId="1" type="noConversion"/>
  </si>
  <si>
    <t>专业1</t>
    <phoneticPr fontId="1" type="noConversion"/>
  </si>
  <si>
    <t>专业2</t>
  </si>
  <si>
    <t>专业3</t>
  </si>
  <si>
    <t>专业4</t>
  </si>
  <si>
    <t>专业5</t>
  </si>
  <si>
    <t>专业6</t>
  </si>
  <si>
    <t>2016年</t>
    <phoneticPr fontId="1" type="noConversion"/>
  </si>
  <si>
    <t>2017年</t>
  </si>
  <si>
    <t>2018年</t>
  </si>
  <si>
    <t>平均值</t>
    <phoneticPr fontId="1" type="noConversion"/>
  </si>
  <si>
    <t>艺术类</t>
    <phoneticPr fontId="1" type="noConversion"/>
  </si>
  <si>
    <t>专业7</t>
  </si>
  <si>
    <t>专业7</t>
    <phoneticPr fontId="1" type="noConversion"/>
  </si>
  <si>
    <t>专业8</t>
  </si>
  <si>
    <t>专业9</t>
  </si>
  <si>
    <t>平均值</t>
    <phoneticPr fontId="1" type="noConversion"/>
  </si>
  <si>
    <t>选课分析表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</si>
</sst>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0"/>
      <name val="字魂59号-创粗黑"/>
      <family val="3"/>
      <charset val="134"/>
    </font>
    <font>
      <b/>
      <sz val="24"/>
      <color theme="4" tint="0.59999389629810485"/>
      <name val="字魂59号-创粗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Sheet1!$C$4:$C$5</c:f>
              <c:strCache>
                <c:ptCount val="2"/>
                <c:pt idx="0">
                  <c:v>理工科</c:v>
                </c:pt>
                <c:pt idx="1">
                  <c:v>专业1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Sheet1!$B$6:$B$9</c:f>
              <c:strCache>
                <c:ptCount val="4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平均值</c:v>
                </c:pt>
              </c:strCache>
            </c:strRef>
          </c:xVal>
          <c:yVal>
            <c:numRef>
              <c:f>Sheet1!$C$6:$C$9</c:f>
              <c:numCache>
                <c:formatCode>General</c:formatCode>
                <c:ptCount val="4"/>
                <c:pt idx="0">
                  <c:v>102</c:v>
                </c:pt>
                <c:pt idx="1">
                  <c:v>190</c:v>
                </c:pt>
                <c:pt idx="2">
                  <c:v>158</c:v>
                </c:pt>
                <c:pt idx="3" formatCode="0_ 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Sheet1!$D$4:$D$5</c:f>
              <c:strCache>
                <c:ptCount val="2"/>
                <c:pt idx="0">
                  <c:v>理工科</c:v>
                </c:pt>
                <c:pt idx="1">
                  <c:v>专业2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Sheet1!$B$6:$B$9</c:f>
              <c:strCache>
                <c:ptCount val="4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平均值</c:v>
                </c:pt>
              </c:strCache>
            </c:strRef>
          </c:xVal>
          <c:yVal>
            <c:numRef>
              <c:f>Sheet1!$D$6:$D$9</c:f>
              <c:numCache>
                <c:formatCode>General</c:formatCode>
                <c:ptCount val="4"/>
                <c:pt idx="0">
                  <c:v>217</c:v>
                </c:pt>
                <c:pt idx="1">
                  <c:v>223</c:v>
                </c:pt>
                <c:pt idx="2">
                  <c:v>198</c:v>
                </c:pt>
                <c:pt idx="3" formatCode="0_ ">
                  <c:v>212.66666666666666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ser>
          <c:idx val="2"/>
          <c:order val="2"/>
          <c:tx>
            <c:strRef>
              <c:f>Sheet1!$E$4:$E$5</c:f>
              <c:strCache>
                <c:ptCount val="2"/>
                <c:pt idx="0">
                  <c:v>理工科</c:v>
                </c:pt>
                <c:pt idx="1">
                  <c:v>专业3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Sheet1!$B$6:$B$9</c:f>
              <c:strCache>
                <c:ptCount val="4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平均值</c:v>
                </c:pt>
              </c:strCache>
            </c:strRef>
          </c:xVal>
          <c:yVal>
            <c:numRef>
              <c:f>Sheet1!$E$6:$E$9</c:f>
              <c:numCache>
                <c:formatCode>General</c:formatCode>
                <c:ptCount val="4"/>
                <c:pt idx="0">
                  <c:v>158</c:v>
                </c:pt>
                <c:pt idx="1">
                  <c:v>205</c:v>
                </c:pt>
                <c:pt idx="2">
                  <c:v>190</c:v>
                </c:pt>
                <c:pt idx="3" formatCode="0_ ">
                  <c:v>184.33333333333334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0F6FC6">
        <a:lumMod val="50000"/>
      </a:srgbClr>
    </a:solidFill>
    <a:ln w="9525" cap="flat" cmpd="sng" algn="ctr">
      <a:solidFill>
        <a:srgbClr val="0F6FC6">
          <a:lumMod val="75000"/>
        </a:srgb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cap="none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图表标题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Sheet1!$I$4:$I$5</c:f>
              <c:strCache>
                <c:ptCount val="2"/>
                <c:pt idx="1">
                  <c:v>专业5</c:v>
                </c:pt>
              </c:strCache>
            </c:strRef>
          </c:tx>
          <c:spPr>
            <a:noFill/>
            <a:ln>
              <a:solidFill>
                <a:srgbClr val="009DD9"/>
              </a:solidFill>
            </a:ln>
            <a:effectLst>
              <a:glow rad="63500">
                <a:schemeClr val="accent1">
                  <a:alpha val="18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Sheet1!$H$6:$H$8</c:f>
              <c:numCache>
                <c:formatCode>General</c:formatCode>
                <c:ptCount val="3"/>
                <c:pt idx="0">
                  <c:v>120</c:v>
                </c:pt>
                <c:pt idx="1">
                  <c:v>237</c:v>
                </c:pt>
                <c:pt idx="2">
                  <c:v>210</c:v>
                </c:pt>
              </c:numCache>
            </c:numRef>
          </c:xVal>
          <c:yVal>
            <c:numRef>
              <c:f>Sheet1!$I$6:$I$8</c:f>
              <c:numCache>
                <c:formatCode>General</c:formatCode>
                <c:ptCount val="3"/>
                <c:pt idx="0">
                  <c:v>177</c:v>
                </c:pt>
                <c:pt idx="1">
                  <c:v>142</c:v>
                </c:pt>
                <c:pt idx="2">
                  <c:v>155</c:v>
                </c:pt>
              </c:numCache>
            </c:numRef>
          </c:yVal>
          <c:bubbleSize>
            <c:numRef>
              <c:f>Sheet1!$J$6:$J$8</c:f>
              <c:numCache>
                <c:formatCode>General</c:formatCode>
                <c:ptCount val="3"/>
                <c:pt idx="0">
                  <c:v>208</c:v>
                </c:pt>
                <c:pt idx="1">
                  <c:v>134</c:v>
                </c:pt>
                <c:pt idx="2">
                  <c:v>102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1A97-42A6-B370-CE27A95C3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041028320"/>
        <c:axId val="1041029304"/>
      </c:bubbleChart>
      <c:valAx>
        <c:axId val="104102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009DD9">
                  <a:lumMod val="50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1041029304"/>
        <c:crosses val="autoZero"/>
        <c:crossBetween val="midCat"/>
      </c:valAx>
      <c:valAx>
        <c:axId val="1041029304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104102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0F6FC6">
        <a:lumMod val="50000"/>
      </a:srgbClr>
    </a:solidFill>
    <a:ln w="9525" cap="flat" cmpd="sng" algn="ctr">
      <a:solidFill>
        <a:srgbClr val="0F6FC6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4895816594354"/>
          <c:y val="0.14666666666666667"/>
          <c:w val="0.66590476190476189"/>
          <c:h val="0.76955974842767294"/>
        </c:manualLayout>
      </c:layout>
      <c:radarChart>
        <c:radarStyle val="marker"/>
        <c:varyColors val="0"/>
        <c:ser>
          <c:idx val="0"/>
          <c:order val="0"/>
          <c:tx>
            <c:strRef>
              <c:f>Sheet1!$L$6</c:f>
              <c:strCache>
                <c:ptCount val="1"/>
                <c:pt idx="0">
                  <c:v>2016年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Sheet1!$M$4:$O$5</c:f>
              <c:strCache>
                <c:ptCount val="3"/>
                <c:pt idx="0">
                  <c:v>专业7</c:v>
                </c:pt>
                <c:pt idx="1">
                  <c:v>专业8</c:v>
                </c:pt>
                <c:pt idx="2">
                  <c:v>专业9</c:v>
                </c:pt>
              </c:strCache>
            </c:strRef>
          </c:cat>
          <c:val>
            <c:numRef>
              <c:f>Sheet1!$M$6:$O$6</c:f>
              <c:numCache>
                <c:formatCode>General</c:formatCode>
                <c:ptCount val="3"/>
                <c:pt idx="0">
                  <c:v>135</c:v>
                </c:pt>
                <c:pt idx="1">
                  <c:v>177</c:v>
                </c:pt>
                <c:pt idx="2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Sheet1!$L$7</c:f>
              <c:strCache>
                <c:ptCount val="1"/>
                <c:pt idx="0">
                  <c:v>2017年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Sheet1!$M$4:$O$5</c:f>
              <c:strCache>
                <c:ptCount val="3"/>
                <c:pt idx="0">
                  <c:v>专业7</c:v>
                </c:pt>
                <c:pt idx="1">
                  <c:v>专业8</c:v>
                </c:pt>
                <c:pt idx="2">
                  <c:v>专业9</c:v>
                </c:pt>
              </c:strCache>
            </c:strRef>
          </c:cat>
          <c:val>
            <c:numRef>
              <c:f>Sheet1!$M$7:$O$7</c:f>
              <c:numCache>
                <c:formatCode>General</c:formatCode>
                <c:ptCount val="3"/>
                <c:pt idx="0">
                  <c:v>121</c:v>
                </c:pt>
                <c:pt idx="1">
                  <c:v>142</c:v>
                </c:pt>
                <c:pt idx="2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DA-4C82-9341-F66F71B96F39}"/>
            </c:ext>
          </c:extLst>
        </c:ser>
        <c:ser>
          <c:idx val="2"/>
          <c:order val="2"/>
          <c:tx>
            <c:strRef>
              <c:f>Sheet1!$L$8</c:f>
              <c:strCache>
                <c:ptCount val="1"/>
                <c:pt idx="0">
                  <c:v>2018年</c:v>
                </c:pt>
              </c:strCache>
            </c:strRef>
          </c:tx>
          <c:spPr>
            <a:ln w="28575" cap="rnd">
              <a:solidFill>
                <a:schemeClr val="accent3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Sheet1!$M$4:$O$5</c:f>
              <c:strCache>
                <c:ptCount val="3"/>
                <c:pt idx="0">
                  <c:v>专业7</c:v>
                </c:pt>
                <c:pt idx="1">
                  <c:v>专业8</c:v>
                </c:pt>
                <c:pt idx="2">
                  <c:v>专业9</c:v>
                </c:pt>
              </c:strCache>
            </c:strRef>
          </c:cat>
          <c:val>
            <c:numRef>
              <c:f>Sheet1!$M$8:$O$8</c:f>
              <c:numCache>
                <c:formatCode>General</c:formatCode>
                <c:ptCount val="3"/>
                <c:pt idx="0">
                  <c:v>150</c:v>
                </c:pt>
                <c:pt idx="1">
                  <c:v>155</c:v>
                </c:pt>
                <c:pt idx="2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DA-4C82-9341-F66F71B96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accent1">
        <a:lumMod val="5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Sheet1!$F$23</c:f>
              <c:strCache>
                <c:ptCount val="1"/>
                <c:pt idx="0">
                  <c:v>平均值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Sheet1!$G$22:$O$22</c:f>
              <c:strCache>
                <c:ptCount val="9"/>
                <c:pt idx="0">
                  <c:v>专业1</c:v>
                </c:pt>
                <c:pt idx="1">
                  <c:v>专业2</c:v>
                </c:pt>
                <c:pt idx="2">
                  <c:v>专业3</c:v>
                </c:pt>
                <c:pt idx="3">
                  <c:v>专业4</c:v>
                </c:pt>
                <c:pt idx="4">
                  <c:v>专业5</c:v>
                </c:pt>
                <c:pt idx="5">
                  <c:v>专业6</c:v>
                </c:pt>
                <c:pt idx="6">
                  <c:v>专业7</c:v>
                </c:pt>
                <c:pt idx="7">
                  <c:v>专业8</c:v>
                </c:pt>
                <c:pt idx="8">
                  <c:v>专业9</c:v>
                </c:pt>
              </c:strCache>
            </c:strRef>
          </c:cat>
          <c:val>
            <c:numRef>
              <c:f>Sheet1!$G$23:$O$23</c:f>
              <c:numCache>
                <c:formatCode>0_ </c:formatCode>
                <c:ptCount val="9"/>
                <c:pt idx="0">
                  <c:v>150</c:v>
                </c:pt>
                <c:pt idx="1">
                  <c:v>212.66666666666666</c:v>
                </c:pt>
                <c:pt idx="2">
                  <c:v>184.33333333333334</c:v>
                </c:pt>
                <c:pt idx="3">
                  <c:v>189</c:v>
                </c:pt>
                <c:pt idx="4">
                  <c:v>158</c:v>
                </c:pt>
                <c:pt idx="5">
                  <c:v>148</c:v>
                </c:pt>
                <c:pt idx="6">
                  <c:v>135.33333333333334</c:v>
                </c:pt>
                <c:pt idx="7">
                  <c:v>158</c:v>
                </c:pt>
                <c:pt idx="8">
                  <c:v>156.33333333333334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C7-4EB0-BE70-E05FA355E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00294624"/>
        <c:axId val="800294952"/>
      </c:barChart>
      <c:catAx>
        <c:axId val="80029462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00294952"/>
        <c:crosses val="autoZero"/>
        <c:auto val="1"/>
        <c:lblAlgn val="ctr"/>
        <c:lblOffset val="100"/>
        <c:noMultiLvlLbl val="0"/>
      </c:catAx>
      <c:valAx>
        <c:axId val="80029495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00294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7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>
  <cs:dataPoint3D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4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dk1">
          <a:lumMod val="85000"/>
          <a:lumOff val="15000"/>
        </a:schemeClr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100000">
              <a:schemeClr val="dk1">
                <a:lumMod val="65000"/>
                <a:lumOff val="35000"/>
                <a:alpha val="24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  <a:alpha val="46000"/>
              </a:schemeClr>
            </a:gs>
            <a:gs pos="100000">
              <a:schemeClr val="dk1">
                <a:lumMod val="75000"/>
                <a:lumOff val="25000"/>
                <a:alpha val="42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tx1"/>
    </cs:fontRef>
    <cs:spPr>
      <a:solidFill>
        <a:schemeClr val="tx1">
          <a:lumMod val="85000"/>
          <a:lumOff val="15000"/>
        </a:schemeClr>
      </a:solid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14287</xdr:rowOff>
    </xdr:from>
    <xdr:to>
      <xdr:col>7</xdr:col>
      <xdr:colOff>571500</xdr:colOff>
      <xdr:row>20</xdr:row>
      <xdr:rowOff>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40105A5B-CE7D-423E-957A-5090313D10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95250</xdr:colOff>
      <xdr:row>10</xdr:row>
      <xdr:rowOff>4762</xdr:rowOff>
    </xdr:from>
    <xdr:to>
      <xdr:col>15</xdr:col>
      <xdr:colOff>0</xdr:colOff>
      <xdr:row>19</xdr:row>
      <xdr:rowOff>162920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394B643B-8FCF-4376-A45C-4565C9741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20</xdr:row>
      <xdr:rowOff>161925</xdr:rowOff>
    </xdr:from>
    <xdr:to>
      <xdr:col>4</xdr:col>
      <xdr:colOff>514351</xdr:colOff>
      <xdr:row>32</xdr:row>
      <xdr:rowOff>9525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93C9E4EB-37CA-44A2-80B6-179FA2639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52387</xdr:colOff>
      <xdr:row>23</xdr:row>
      <xdr:rowOff>66675</xdr:rowOff>
    </xdr:from>
    <xdr:to>
      <xdr:col>14</xdr:col>
      <xdr:colOff>571500</xdr:colOff>
      <xdr:row>32</xdr:row>
      <xdr:rowOff>9525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267CBBCD-8665-43D2-B556-654BE1BF3D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带状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带状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带状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120000"/>
                <a:lumMod val="107000"/>
              </a:schemeClr>
            </a:gs>
            <a:gs pos="50000">
              <a:schemeClr val="phClr">
                <a:tint val="70000"/>
                <a:satMod val="124000"/>
                <a:lumMod val="103000"/>
              </a:schemeClr>
            </a:gs>
            <a:gs pos="100000">
              <a:schemeClr val="phClr">
                <a:tint val="85000"/>
                <a:satMod val="12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5000"/>
                <a:shade val="98000"/>
                <a:satMod val="110000"/>
                <a:lumMod val="103000"/>
              </a:schemeClr>
            </a:gs>
            <a:gs pos="50000">
              <a:schemeClr val="phClr">
                <a:shade val="85000"/>
                <a:satMod val="105000"/>
                <a:lumMod val="100000"/>
              </a:schemeClr>
            </a:gs>
            <a:gs pos="100000">
              <a:schemeClr val="phClr">
                <a:shade val="60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875" dir="5400000" algn="ctr" rotWithShape="0">
              <a:srgbClr val="000000">
                <a:alpha val="68000"/>
              </a:srgbClr>
            </a:outerShdw>
          </a:effectLst>
        </a:effectStyle>
        <a:effectStyle>
          <a:effectLst>
            <a:outerShdw blurRad="88900" dist="2794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/>
              <a:schemeClr val="phClr">
                <a:shade val="91000"/>
                <a:satMod val="105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100000"/>
                <a:shade val="0"/>
                <a:satMod val="100000"/>
              </a:schemeClr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nded" id="{98DFF888-2449-4D28-977C-6306C017633E}" vid="{9792607F-9579-4224-82FF-9C88C3E1E53D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6CDE-79A0-454B-B962-37FECB149F65}">
  <dimension ref="B1:O23"/>
  <sheetViews>
    <sheetView showGridLines="0" tabSelected="1" workbookViewId="0">
      <selection sqref="A1:P35"/>
    </sheetView>
  </sheetViews>
  <sheetFormatPr defaultColWidth="11.25" defaultRowHeight="14.25" customHeight="1" x14ac:dyDescent="0.15"/>
  <cols>
    <col min="1" max="1" width="4.5" style="1" customWidth="1"/>
    <col min="2" max="15" width="7.625" style="1" customWidth="1"/>
    <col min="16" max="16" width="4.5" style="1" customWidth="1"/>
    <col min="17" max="25" width="7.625" style="1" customWidth="1"/>
    <col min="26" max="16384" width="11.25" style="1"/>
  </cols>
  <sheetData>
    <row r="1" spans="2:15" ht="19.5" customHeight="1" x14ac:dyDescent="0.15"/>
    <row r="2" spans="2:15" ht="25.5" customHeight="1" x14ac:dyDescent="0.15">
      <c r="B2" s="2" t="s">
        <v>18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2:15" ht="12" customHeight="1" x14ac:dyDescent="0.15">
      <c r="B4" s="14" t="s">
        <v>0</v>
      </c>
      <c r="C4" s="14"/>
      <c r="D4" s="14"/>
      <c r="E4" s="14"/>
      <c r="G4" s="12" t="s">
        <v>1</v>
      </c>
      <c r="H4" s="12"/>
      <c r="I4" s="12"/>
      <c r="J4" s="12"/>
      <c r="L4" s="6" t="s">
        <v>12</v>
      </c>
      <c r="M4" s="6"/>
      <c r="N4" s="6"/>
      <c r="O4" s="6"/>
    </row>
    <row r="5" spans="2:15" ht="12" customHeight="1" x14ac:dyDescent="0.15">
      <c r="B5" s="3"/>
      <c r="C5" s="4" t="s">
        <v>2</v>
      </c>
      <c r="D5" s="4" t="s">
        <v>3</v>
      </c>
      <c r="E5" s="4" t="s">
        <v>4</v>
      </c>
      <c r="G5" s="9"/>
      <c r="H5" s="10" t="s">
        <v>5</v>
      </c>
      <c r="I5" s="10" t="s">
        <v>6</v>
      </c>
      <c r="J5" s="10" t="s">
        <v>7</v>
      </c>
      <c r="L5" s="3"/>
      <c r="M5" s="4" t="s">
        <v>14</v>
      </c>
      <c r="N5" s="4" t="s">
        <v>15</v>
      </c>
      <c r="O5" s="4" t="s">
        <v>16</v>
      </c>
    </row>
    <row r="6" spans="2:15" ht="12" customHeight="1" x14ac:dyDescent="0.15">
      <c r="B6" s="15" t="s">
        <v>8</v>
      </c>
      <c r="C6" s="15">
        <v>102</v>
      </c>
      <c r="D6" s="15">
        <v>217</v>
      </c>
      <c r="E6" s="15">
        <v>158</v>
      </c>
      <c r="G6" s="13" t="s">
        <v>8</v>
      </c>
      <c r="H6" s="13">
        <v>120</v>
      </c>
      <c r="I6" s="13">
        <v>177</v>
      </c>
      <c r="J6" s="13">
        <v>208</v>
      </c>
      <c r="L6" s="7" t="s">
        <v>8</v>
      </c>
      <c r="M6" s="7">
        <v>135</v>
      </c>
      <c r="N6" s="7">
        <v>177</v>
      </c>
      <c r="O6" s="7">
        <v>208</v>
      </c>
    </row>
    <row r="7" spans="2:15" ht="12" customHeight="1" x14ac:dyDescent="0.15">
      <c r="B7" s="4" t="s">
        <v>9</v>
      </c>
      <c r="C7" s="4">
        <v>190</v>
      </c>
      <c r="D7" s="4">
        <v>223</v>
      </c>
      <c r="E7" s="4">
        <v>205</v>
      </c>
      <c r="G7" s="10" t="s">
        <v>9</v>
      </c>
      <c r="H7" s="10">
        <v>237</v>
      </c>
      <c r="I7" s="10">
        <v>142</v>
      </c>
      <c r="J7" s="10">
        <v>134</v>
      </c>
      <c r="L7" s="4" t="s">
        <v>9</v>
      </c>
      <c r="M7" s="4">
        <v>121</v>
      </c>
      <c r="N7" s="4">
        <v>142</v>
      </c>
      <c r="O7" s="4">
        <v>159</v>
      </c>
    </row>
    <row r="8" spans="2:15" ht="12" customHeight="1" x14ac:dyDescent="0.15">
      <c r="B8" s="15" t="s">
        <v>10</v>
      </c>
      <c r="C8" s="15">
        <v>158</v>
      </c>
      <c r="D8" s="15">
        <v>198</v>
      </c>
      <c r="E8" s="15">
        <v>190</v>
      </c>
      <c r="G8" s="13" t="s">
        <v>10</v>
      </c>
      <c r="H8" s="13">
        <v>210</v>
      </c>
      <c r="I8" s="13">
        <v>155</v>
      </c>
      <c r="J8" s="13">
        <v>102</v>
      </c>
      <c r="L8" s="7" t="s">
        <v>10</v>
      </c>
      <c r="M8" s="7">
        <v>150</v>
      </c>
      <c r="N8" s="7">
        <v>155</v>
      </c>
      <c r="O8" s="7">
        <v>102</v>
      </c>
    </row>
    <row r="9" spans="2:15" ht="12" customHeight="1" x14ac:dyDescent="0.15">
      <c r="B9" s="4" t="s">
        <v>11</v>
      </c>
      <c r="C9" s="5">
        <f>AVERAGE(C6:C8)</f>
        <v>150</v>
      </c>
      <c r="D9" s="5">
        <f>AVERAGE(D6:D8)</f>
        <v>212.66666666666666</v>
      </c>
      <c r="E9" s="5">
        <f>AVERAGE(E6:E8)</f>
        <v>184.33333333333334</v>
      </c>
      <c r="G9" s="10" t="s">
        <v>11</v>
      </c>
      <c r="H9" s="11">
        <f>AVERAGE(H6:H8)</f>
        <v>189</v>
      </c>
      <c r="I9" s="11">
        <f>AVERAGE(I6:I8)</f>
        <v>158</v>
      </c>
      <c r="J9" s="11">
        <f>AVERAGE(J6:J8)</f>
        <v>148</v>
      </c>
      <c r="L9" s="4" t="s">
        <v>11</v>
      </c>
      <c r="M9" s="5">
        <f>AVERAGE(M6:M8)</f>
        <v>135.33333333333334</v>
      </c>
      <c r="N9" s="5">
        <f>AVERAGE(N6:N8)</f>
        <v>158</v>
      </c>
      <c r="O9" s="5">
        <f>AVERAGE(O6:O8)</f>
        <v>156.33333333333334</v>
      </c>
    </row>
    <row r="10" spans="2:15" ht="12" customHeight="1" x14ac:dyDescent="0.15"/>
    <row r="21" spans="6:15" ht="9.75" customHeight="1" x14ac:dyDescent="0.15"/>
    <row r="22" spans="6:15" ht="14.25" customHeight="1" x14ac:dyDescent="0.15">
      <c r="F22" s="8"/>
      <c r="G22" s="7" t="s">
        <v>2</v>
      </c>
      <c r="H22" s="7" t="s">
        <v>3</v>
      </c>
      <c r="I22" s="7" t="s">
        <v>4</v>
      </c>
      <c r="J22" s="7" t="s">
        <v>5</v>
      </c>
      <c r="K22" s="7" t="s">
        <v>6</v>
      </c>
      <c r="L22" s="7" t="s">
        <v>7</v>
      </c>
      <c r="M22" s="7" t="s">
        <v>13</v>
      </c>
      <c r="N22" s="7" t="s">
        <v>15</v>
      </c>
      <c r="O22" s="7" t="s">
        <v>16</v>
      </c>
    </row>
    <row r="23" spans="6:15" ht="14.25" customHeight="1" x14ac:dyDescent="0.15">
      <c r="F23" s="4" t="s">
        <v>17</v>
      </c>
      <c r="G23" s="5">
        <f>C9</f>
        <v>150</v>
      </c>
      <c r="H23" s="5">
        <f>D9</f>
        <v>212.66666666666666</v>
      </c>
      <c r="I23" s="5">
        <f>E9</f>
        <v>184.33333333333334</v>
      </c>
      <c r="J23" s="5">
        <f>H9</f>
        <v>189</v>
      </c>
      <c r="K23" s="5">
        <f>I9</f>
        <v>158</v>
      </c>
      <c r="L23" s="5">
        <f>J9</f>
        <v>148</v>
      </c>
      <c r="M23" s="5">
        <f>M9</f>
        <v>135.33333333333334</v>
      </c>
      <c r="N23" s="5">
        <f>N9</f>
        <v>158</v>
      </c>
      <c r="O23" s="5">
        <f>O9</f>
        <v>156.33333333333334</v>
      </c>
    </row>
  </sheetData>
  <mergeCells count="4">
    <mergeCell ref="B4:E4"/>
    <mergeCell ref="G4:J4"/>
    <mergeCell ref="L4:O4"/>
    <mergeCell ref="B2:O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2019-06-11T09:29:48Z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