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5480" windowHeight="11640" activeTab="1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F20" i="2"/>
  <c r="F19"/>
  <c r="B18"/>
  <c r="F17"/>
  <c r="C18"/>
  <c r="F18"/>
  <c r="C19"/>
  <c r="B19"/>
  <c r="H3"/>
  <c r="C20"/>
  <c r="B20"/>
  <c r="H10"/>
  <c r="H12"/>
  <c r="H13"/>
  <c r="F10"/>
  <c r="E10"/>
  <c r="C11"/>
  <c r="H5"/>
  <c r="H2"/>
  <c r="H4"/>
  <c r="C4"/>
  <c r="C5"/>
  <c r="B4"/>
  <c r="B5"/>
  <c r="B3"/>
  <c r="M11"/>
  <c r="L11"/>
  <c r="L12"/>
  <c r="L13"/>
  <c r="M10"/>
  <c r="L10"/>
  <c r="C3"/>
  <c r="E11"/>
  <c r="B12"/>
  <c r="E12"/>
  <c r="B13"/>
  <c r="B11"/>
  <c r="E13"/>
  <c r="H17" i="1"/>
  <c r="H10"/>
  <c r="H11"/>
  <c r="H12"/>
  <c r="H13"/>
  <c r="H2"/>
  <c r="H3"/>
  <c r="B4"/>
  <c r="C4"/>
  <c r="H4"/>
  <c r="C3"/>
  <c r="B3"/>
  <c r="H11" i="2"/>
  <c r="F11"/>
  <c r="C12"/>
  <c r="F12"/>
  <c r="C13"/>
  <c r="F13"/>
  <c r="M12"/>
  <c r="M13"/>
</calcChain>
</file>

<file path=xl/sharedStrings.xml><?xml version="1.0" encoding="utf-8"?>
<sst xmlns="http://schemas.openxmlformats.org/spreadsheetml/2006/main" count="59" uniqueCount="27">
  <si>
    <t>方位</t>
    <phoneticPr fontId="1" type="noConversion"/>
  </si>
  <si>
    <t>高度</t>
    <phoneticPr fontId="1" type="noConversion"/>
  </si>
  <si>
    <t>叠加</t>
    <phoneticPr fontId="1" type="noConversion"/>
  </si>
  <si>
    <t>y1</t>
    <phoneticPr fontId="1" type="noConversion"/>
  </si>
  <si>
    <t>斜率</t>
    <phoneticPr fontId="1" type="noConversion"/>
  </si>
  <si>
    <t>x起点</t>
    <phoneticPr fontId="1" type="noConversion"/>
  </si>
  <si>
    <t>y起点</t>
    <phoneticPr fontId="1" type="noConversion"/>
  </si>
  <si>
    <t>x1</t>
    <phoneticPr fontId="1" type="noConversion"/>
  </si>
  <si>
    <t>Kh1</t>
    <phoneticPr fontId="1" type="noConversion"/>
  </si>
  <si>
    <t>斜率1</t>
    <phoneticPr fontId="1" type="noConversion"/>
  </si>
  <si>
    <t>斜率2</t>
  </si>
  <si>
    <t>斜率3</t>
  </si>
  <si>
    <t>Kf1</t>
    <phoneticPr fontId="1" type="noConversion"/>
  </si>
  <si>
    <t>Kf2</t>
    <phoneticPr fontId="1" type="noConversion"/>
  </si>
  <si>
    <t>Kh2</t>
    <phoneticPr fontId="1" type="noConversion"/>
  </si>
  <si>
    <t>斜率Kf.n</t>
    <phoneticPr fontId="1" type="noConversion"/>
  </si>
  <si>
    <t>斜率Kh.n</t>
    <phoneticPr fontId="1" type="noConversion"/>
  </si>
  <si>
    <t>Kh3</t>
    <phoneticPr fontId="1" type="noConversion"/>
  </si>
  <si>
    <t>Kh4</t>
    <phoneticPr fontId="1" type="noConversion"/>
  </si>
  <si>
    <t>斜率4</t>
  </si>
  <si>
    <t>先算出方位、高度的斜率，然后方位高度的斜率又作为叠加坐标系平面的x轴和y轴，由此得出音源运动的比较真实的轨迹。</t>
    <phoneticPr fontId="1" type="noConversion"/>
  </si>
  <si>
    <t>先假设方位和高度共用同一个坐标系（以方位为准-180`180),然后再把高度换算回原来的坐标。</t>
    <phoneticPr fontId="1" type="noConversion"/>
  </si>
  <si>
    <t>真实高度还原</t>
    <phoneticPr fontId="1" type="noConversion"/>
  </si>
  <si>
    <t>x</t>
    <phoneticPr fontId="1" type="noConversion"/>
  </si>
  <si>
    <t>y</t>
    <phoneticPr fontId="1" type="noConversion"/>
  </si>
  <si>
    <t>方位和叠加为已知，起点都已知。顺序：由已知的叠加斜率+方位斜率及起点x、y——方位x1、y1——高度斜率——高度x1 y1——叠加的x1、y1</t>
    <phoneticPr fontId="1" type="noConversion"/>
  </si>
  <si>
    <t>正八边形为例.叠加E列怎么取数，取多大（以人的头大小为准？可是本软件是角度，不是长度——转换？）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</si>
</sst>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FF00"/>
      </a:dk1>
      <a:lt1>
        <a:sysClr val="window" lastClr="00000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sqref="A1:I19"/>
    </sheetView>
  </sheetViews>
  <sheetFormatPr defaultRowHeight="13.5"/>
  <sheetData>
    <row r="1" spans="1:9">
      <c r="A1" s="1" t="s">
        <v>0</v>
      </c>
      <c r="B1" s="1" t="s">
        <v>5</v>
      </c>
      <c r="C1" s="1" t="s">
        <v>6</v>
      </c>
      <c r="D1" s="1"/>
      <c r="E1" s="1" t="s">
        <v>7</v>
      </c>
      <c r="F1" s="1" t="s">
        <v>3</v>
      </c>
      <c r="G1" s="1"/>
      <c r="H1" s="1" t="s">
        <v>4</v>
      </c>
      <c r="I1" s="1" t="s">
        <v>15</v>
      </c>
    </row>
    <row r="2" spans="1:9">
      <c r="A2" s="1">
        <v>1</v>
      </c>
      <c r="B2" s="1">
        <v>0</v>
      </c>
      <c r="C2" s="1">
        <v>0</v>
      </c>
      <c r="D2" s="1"/>
      <c r="E2" s="1">
        <v>1</v>
      </c>
      <c r="F2" s="1">
        <v>1</v>
      </c>
      <c r="G2" s="1"/>
      <c r="H2" s="1">
        <f>(F2-C2)/(E2-B2)</f>
        <v>1</v>
      </c>
      <c r="I2" s="1" t="s">
        <v>12</v>
      </c>
    </row>
    <row r="3" spans="1:9">
      <c r="A3" s="1">
        <v>1</v>
      </c>
      <c r="B3" s="1">
        <f>E2</f>
        <v>1</v>
      </c>
      <c r="C3" s="1">
        <f>F2</f>
        <v>1</v>
      </c>
      <c r="D3" s="1"/>
      <c r="E3" s="1">
        <v>2</v>
      </c>
      <c r="F3" s="1">
        <v>3</v>
      </c>
      <c r="G3" s="1"/>
      <c r="H3" s="1">
        <f>(E3-B3)/(F3-C3)</f>
        <v>0.5</v>
      </c>
      <c r="I3" s="1" t="s">
        <v>13</v>
      </c>
    </row>
    <row r="4" spans="1:9">
      <c r="A4" s="1">
        <v>1</v>
      </c>
      <c r="B4" s="1">
        <f>E3</f>
        <v>2</v>
      </c>
      <c r="C4" s="1">
        <f>F3</f>
        <v>3</v>
      </c>
      <c r="D4" s="1"/>
      <c r="E4" s="1"/>
      <c r="F4" s="1"/>
      <c r="G4" s="1"/>
      <c r="H4" s="1">
        <f>(E4-B4)/(F4-C4)</f>
        <v>0.66666666666666663</v>
      </c>
      <c r="I4" s="1"/>
    </row>
    <row r="5" spans="1:9">
      <c r="A5" s="1">
        <v>1</v>
      </c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 t="s">
        <v>1</v>
      </c>
      <c r="B9" s="1" t="s">
        <v>5</v>
      </c>
      <c r="C9" s="1" t="s">
        <v>6</v>
      </c>
      <c r="D9" s="1"/>
      <c r="E9" s="1" t="s">
        <v>7</v>
      </c>
      <c r="F9" s="1" t="s">
        <v>3</v>
      </c>
      <c r="G9" s="1"/>
      <c r="H9" s="1" t="s">
        <v>4</v>
      </c>
      <c r="I9" s="1" t="s">
        <v>16</v>
      </c>
    </row>
    <row r="10" spans="1:9">
      <c r="A10" s="1">
        <v>2</v>
      </c>
      <c r="B10" s="1">
        <v>0</v>
      </c>
      <c r="C10" s="1">
        <v>0</v>
      </c>
      <c r="D10" s="1"/>
      <c r="E10" s="1"/>
      <c r="F10" s="1"/>
      <c r="G10" s="1"/>
      <c r="H10" s="1" t="e">
        <f>(F10-C10)/(E10-B10)</f>
        <v>#DIV/0!</v>
      </c>
      <c r="I10" s="1" t="s">
        <v>8</v>
      </c>
    </row>
    <row r="11" spans="1:9">
      <c r="A11" s="1">
        <v>2</v>
      </c>
      <c r="B11" s="1"/>
      <c r="C11" s="1"/>
      <c r="D11" s="1"/>
      <c r="E11" s="1"/>
      <c r="F11" s="1"/>
      <c r="G11" s="1"/>
      <c r="H11" s="1" t="e">
        <f>(F11-C11)/(E11-B11)</f>
        <v>#DIV/0!</v>
      </c>
      <c r="I11" s="1" t="s">
        <v>14</v>
      </c>
    </row>
    <row r="12" spans="1:9">
      <c r="A12" s="1">
        <v>2</v>
      </c>
      <c r="B12" s="1"/>
      <c r="C12" s="1"/>
      <c r="D12" s="1"/>
      <c r="E12" s="1"/>
      <c r="F12" s="1"/>
      <c r="G12" s="1"/>
      <c r="H12" s="1" t="e">
        <f>(F12-C12)/(E12-B12)</f>
        <v>#DIV/0!</v>
      </c>
      <c r="I12" s="1"/>
    </row>
    <row r="13" spans="1:9">
      <c r="A13" s="1">
        <v>2</v>
      </c>
      <c r="B13" s="1"/>
      <c r="C13" s="1"/>
      <c r="D13" s="1"/>
      <c r="E13" s="1"/>
      <c r="F13" s="1"/>
      <c r="G13" s="1"/>
      <c r="H13" s="1" t="e">
        <f>(F13-C13)/(E13-B13)</f>
        <v>#DIV/0!</v>
      </c>
      <c r="I13" s="1"/>
    </row>
    <row r="14" spans="1:9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"/>
      <c r="C15" s="1"/>
      <c r="D15" s="1"/>
      <c r="E15" s="1"/>
      <c r="F15" s="1"/>
      <c r="G15" s="1"/>
      <c r="H15" s="1"/>
      <c r="I15" s="1"/>
    </row>
    <row r="16" spans="1:9">
      <c r="A16" s="1"/>
      <c r="B16" s="1"/>
      <c r="C16" s="1"/>
      <c r="D16" s="1"/>
      <c r="E16" s="1"/>
      <c r="F16" s="1"/>
      <c r="G16" s="1"/>
      <c r="H16" s="1"/>
      <c r="I16" s="1"/>
    </row>
    <row r="17" spans="1:9">
      <c r="A17" s="1" t="s">
        <v>2</v>
      </c>
      <c r="B17" s="1">
        <v>0</v>
      </c>
      <c r="C17" s="1">
        <v>0</v>
      </c>
      <c r="D17" s="1"/>
      <c r="E17" s="1"/>
      <c r="F17" s="1"/>
      <c r="G17" s="1"/>
      <c r="H17" s="1" t="e">
        <f>(H10-C17)/(H2-B17)</f>
        <v>#DIV/0!</v>
      </c>
      <c r="I17" s="1" t="s">
        <v>9</v>
      </c>
    </row>
    <row r="18" spans="1:9">
      <c r="A18" s="1" t="s">
        <v>2</v>
      </c>
      <c r="B18" s="1"/>
      <c r="C18" s="1"/>
      <c r="D18" s="1"/>
      <c r="E18" s="1"/>
      <c r="F18" s="1"/>
      <c r="G18" s="1"/>
      <c r="H18" s="1"/>
      <c r="I18" s="1" t="s">
        <v>10</v>
      </c>
    </row>
    <row r="19" spans="1:9">
      <c r="A19" s="1" t="s">
        <v>2</v>
      </c>
      <c r="B19" s="1"/>
      <c r="C19" s="1"/>
      <c r="D19" s="1"/>
      <c r="E19" s="1"/>
      <c r="F19" s="1"/>
      <c r="G19" s="1"/>
      <c r="H19" s="1"/>
      <c r="I19" s="1" t="s">
        <v>11</v>
      </c>
    </row>
    <row r="20" spans="1:9">
      <c r="A20" s="1"/>
      <c r="B20" s="1"/>
      <c r="C20" s="1"/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P16" sqref="P16"/>
    </sheetView>
  </sheetViews>
  <sheetFormatPr defaultRowHeight="13.5"/>
  <sheetData>
    <row r="1" spans="1:13">
      <c r="A1" s="1" t="s">
        <v>0</v>
      </c>
      <c r="B1" s="1" t="s">
        <v>5</v>
      </c>
      <c r="C1" s="1" t="s">
        <v>6</v>
      </c>
      <c r="D1" s="1"/>
      <c r="E1" s="1" t="s">
        <v>7</v>
      </c>
      <c r="F1" s="1" t="s">
        <v>3</v>
      </c>
      <c r="G1" s="1"/>
      <c r="H1" s="1" t="s">
        <v>4</v>
      </c>
      <c r="I1" s="1" t="s">
        <v>15</v>
      </c>
    </row>
    <row r="2" spans="1:13">
      <c r="A2" s="1">
        <v>1</v>
      </c>
      <c r="B2" s="1">
        <v>0</v>
      </c>
      <c r="C2" s="1">
        <v>0</v>
      </c>
      <c r="D2" s="1"/>
      <c r="E2" s="1">
        <v>10</v>
      </c>
      <c r="F2" s="1">
        <v>45</v>
      </c>
      <c r="G2" s="1"/>
      <c r="H2" s="1">
        <f>(F2-C2)/(E2-B2)</f>
        <v>4.5</v>
      </c>
      <c r="I2" s="1" t="s">
        <v>12</v>
      </c>
    </row>
    <row r="3" spans="1:13">
      <c r="A3" s="1">
        <v>1</v>
      </c>
      <c r="B3" s="1">
        <f t="shared" ref="B3:C5" si="0">E2</f>
        <v>10</v>
      </c>
      <c r="C3" s="1">
        <f t="shared" si="0"/>
        <v>45</v>
      </c>
      <c r="D3" s="1"/>
      <c r="E3" s="1">
        <v>20</v>
      </c>
      <c r="F3" s="1">
        <v>90</v>
      </c>
      <c r="G3" s="1"/>
      <c r="H3" s="1">
        <f>(E3-B3)/(F3-C3)</f>
        <v>0.22222222222222221</v>
      </c>
      <c r="I3" s="1" t="s">
        <v>13</v>
      </c>
    </row>
    <row r="4" spans="1:13">
      <c r="A4" s="1">
        <v>1</v>
      </c>
      <c r="B4" s="1">
        <f t="shared" si="0"/>
        <v>20</v>
      </c>
      <c r="C4" s="1">
        <f t="shared" si="0"/>
        <v>90</v>
      </c>
      <c r="D4" s="1"/>
      <c r="E4" s="1">
        <v>30</v>
      </c>
      <c r="F4" s="1">
        <v>135</v>
      </c>
      <c r="G4" s="1"/>
      <c r="H4" s="1">
        <f>(E4-B4)/(F4-C4)</f>
        <v>0.22222222222222221</v>
      </c>
      <c r="I4" s="1"/>
    </row>
    <row r="5" spans="1:13">
      <c r="A5" s="1">
        <v>1</v>
      </c>
      <c r="B5" s="1">
        <f t="shared" si="0"/>
        <v>30</v>
      </c>
      <c r="C5" s="1">
        <f t="shared" si="0"/>
        <v>135</v>
      </c>
      <c r="D5" s="1"/>
      <c r="E5" s="1">
        <v>40</v>
      </c>
      <c r="F5" s="1">
        <v>180</v>
      </c>
      <c r="G5" s="1"/>
      <c r="H5" s="1">
        <f>(F5-C5)/(E5-B5)</f>
        <v>4.5</v>
      </c>
      <c r="I5" s="1"/>
    </row>
    <row r="6" spans="1:13">
      <c r="A6" s="1"/>
      <c r="B6" s="1"/>
      <c r="C6" s="1"/>
      <c r="D6" s="1"/>
      <c r="E6" s="1"/>
      <c r="F6" s="1"/>
      <c r="G6" s="1"/>
      <c r="H6" s="1"/>
      <c r="I6" s="1"/>
    </row>
    <row r="7" spans="1:13">
      <c r="A7" s="1"/>
      <c r="B7" s="1"/>
      <c r="C7" s="1"/>
      <c r="D7" s="1"/>
      <c r="E7" s="1"/>
      <c r="F7" s="1"/>
      <c r="G7" s="1"/>
      <c r="H7" s="1"/>
      <c r="I7" s="1"/>
    </row>
    <row r="8" spans="1:13">
      <c r="A8" s="1"/>
      <c r="B8" s="1"/>
      <c r="C8" s="1"/>
      <c r="D8" s="1"/>
      <c r="E8" s="1"/>
      <c r="F8" s="1"/>
      <c r="G8" s="1"/>
      <c r="H8" s="1"/>
      <c r="I8" s="1"/>
    </row>
    <row r="9" spans="1:13">
      <c r="A9" s="1" t="s">
        <v>1</v>
      </c>
      <c r="B9" s="1" t="s">
        <v>5</v>
      </c>
      <c r="C9" s="1" t="s">
        <v>6</v>
      </c>
      <c r="D9" s="1"/>
      <c r="E9" s="1" t="s">
        <v>7</v>
      </c>
      <c r="F9" s="1" t="s">
        <v>3</v>
      </c>
      <c r="G9" s="1"/>
      <c r="H9" s="1" t="s">
        <v>4</v>
      </c>
      <c r="I9" s="1" t="s">
        <v>16</v>
      </c>
      <c r="K9" s="1" t="s">
        <v>22</v>
      </c>
      <c r="L9" s="1" t="s">
        <v>23</v>
      </c>
      <c r="M9" s="1" t="s">
        <v>24</v>
      </c>
    </row>
    <row r="10" spans="1:13">
      <c r="A10" s="1">
        <v>2</v>
      </c>
      <c r="B10" s="1">
        <v>0</v>
      </c>
      <c r="C10" s="1">
        <v>0</v>
      </c>
      <c r="D10" s="1"/>
      <c r="E10" s="1">
        <f>E2</f>
        <v>10</v>
      </c>
      <c r="F10" s="1">
        <f>(E10-B10)*H10+C10</f>
        <v>77.849999999999994</v>
      </c>
      <c r="G10" s="1"/>
      <c r="H10" s="1">
        <f>(H2-B17)*H17+C17</f>
        <v>7.7850000000000001</v>
      </c>
      <c r="I10" s="1" t="s">
        <v>8</v>
      </c>
      <c r="K10" s="1">
        <v>2</v>
      </c>
      <c r="L10" s="1">
        <f t="shared" ref="L10:M13" si="1">B10/2</f>
        <v>0</v>
      </c>
      <c r="M10" s="1">
        <f t="shared" si="1"/>
        <v>0</v>
      </c>
    </row>
    <row r="11" spans="1:13">
      <c r="A11" s="1">
        <v>2</v>
      </c>
      <c r="B11" s="1">
        <f t="shared" ref="B11:C13" si="2">E10</f>
        <v>10</v>
      </c>
      <c r="C11" s="1">
        <f>F10</f>
        <v>77.849999999999994</v>
      </c>
      <c r="D11" s="1"/>
      <c r="E11" s="1">
        <f>E3</f>
        <v>20</v>
      </c>
      <c r="F11" s="1">
        <f>(E11-B11)*H11+C11</f>
        <v>109.03888888888889</v>
      </c>
      <c r="G11" s="1"/>
      <c r="H11" s="1">
        <f>(H3-B18)*H18+C18</f>
        <v>3.1188888888888893</v>
      </c>
      <c r="I11" s="1" t="s">
        <v>14</v>
      </c>
      <c r="K11" s="1">
        <v>2</v>
      </c>
      <c r="L11" s="1">
        <f t="shared" si="1"/>
        <v>5</v>
      </c>
      <c r="M11" s="1">
        <f t="shared" si="1"/>
        <v>38.924999999999997</v>
      </c>
    </row>
    <row r="12" spans="1:13">
      <c r="A12" s="1">
        <v>2</v>
      </c>
      <c r="B12" s="1">
        <f t="shared" si="2"/>
        <v>20</v>
      </c>
      <c r="C12" s="1">
        <f t="shared" si="2"/>
        <v>109.03888888888889</v>
      </c>
      <c r="D12" s="1"/>
      <c r="E12" s="1">
        <f>E4</f>
        <v>30</v>
      </c>
      <c r="F12" s="1">
        <f>(E12-B12)*H12+C12</f>
        <v>211.42600000000002</v>
      </c>
      <c r="G12" s="1"/>
      <c r="H12" s="1">
        <f>(H4-B19)*H19+C19</f>
        <v>10.238711111111112</v>
      </c>
      <c r="I12" s="1" t="s">
        <v>17</v>
      </c>
      <c r="K12" s="1">
        <v>2</v>
      </c>
      <c r="L12" s="1">
        <f t="shared" si="1"/>
        <v>10</v>
      </c>
      <c r="M12" s="1">
        <f t="shared" si="1"/>
        <v>54.519444444444446</v>
      </c>
    </row>
    <row r="13" spans="1:13">
      <c r="A13" s="1">
        <v>2</v>
      </c>
      <c r="B13" s="1">
        <f t="shared" si="2"/>
        <v>30</v>
      </c>
      <c r="C13" s="1">
        <f t="shared" si="2"/>
        <v>211.42600000000002</v>
      </c>
      <c r="D13" s="1"/>
      <c r="E13" s="1">
        <f>E5</f>
        <v>40</v>
      </c>
      <c r="F13" s="1">
        <f>(E13-B13)*H13+C13</f>
        <v>340.29200000000003</v>
      </c>
      <c r="G13" s="1"/>
      <c r="H13" s="1">
        <f>(H5-B20)*H20+C20</f>
        <v>12.886600000000001</v>
      </c>
      <c r="I13" s="1" t="s">
        <v>18</v>
      </c>
      <c r="K13" s="1">
        <v>2</v>
      </c>
      <c r="L13" s="1">
        <f t="shared" si="1"/>
        <v>15</v>
      </c>
      <c r="M13" s="1">
        <f t="shared" si="1"/>
        <v>105.71300000000001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</row>
    <row r="15" spans="1:13">
      <c r="A15" s="1"/>
      <c r="B15" s="1"/>
      <c r="C15" s="1"/>
      <c r="D15" s="1"/>
      <c r="E15" s="1"/>
      <c r="F15" s="1"/>
      <c r="G15" s="1"/>
      <c r="H15" s="1"/>
      <c r="I15" s="1"/>
    </row>
    <row r="16" spans="1:13">
      <c r="A16" s="1"/>
      <c r="B16" s="1"/>
      <c r="C16" s="1"/>
      <c r="D16" s="1"/>
      <c r="E16" s="1"/>
      <c r="F16" s="1"/>
      <c r="G16" s="1"/>
      <c r="H16" s="1"/>
      <c r="I16" s="1"/>
    </row>
    <row r="17" spans="1:9">
      <c r="A17" s="1" t="s">
        <v>2</v>
      </c>
      <c r="B17" s="1">
        <v>0</v>
      </c>
      <c r="C17" s="1">
        <v>0</v>
      </c>
      <c r="D17" s="1"/>
      <c r="E17" s="1">
        <v>2.6</v>
      </c>
      <c r="F17" s="1">
        <f>(E17-B17)*H17+C17</f>
        <v>4.4980000000000002</v>
      </c>
      <c r="G17" s="1"/>
      <c r="H17" s="1">
        <v>1.73</v>
      </c>
      <c r="I17" s="1" t="s">
        <v>9</v>
      </c>
    </row>
    <row r="18" spans="1:9">
      <c r="A18" s="1" t="s">
        <v>2</v>
      </c>
      <c r="B18" s="1">
        <f t="shared" ref="B18:C20" si="3">E17</f>
        <v>2.6</v>
      </c>
      <c r="C18" s="1">
        <f t="shared" si="3"/>
        <v>4.4980000000000002</v>
      </c>
      <c r="D18" s="1"/>
      <c r="E18" s="1">
        <v>6.36</v>
      </c>
      <c r="F18" s="1">
        <f>(E18-B18)*H18+C18</f>
        <v>6.6788000000000007</v>
      </c>
      <c r="G18" s="1"/>
      <c r="H18" s="1">
        <v>0.57999999999999996</v>
      </c>
      <c r="I18" s="1" t="s">
        <v>10</v>
      </c>
    </row>
    <row r="19" spans="1:9">
      <c r="A19" s="1" t="s">
        <v>2</v>
      </c>
      <c r="B19" s="1">
        <f t="shared" si="3"/>
        <v>6.36</v>
      </c>
      <c r="C19" s="1">
        <f t="shared" si="3"/>
        <v>6.6788000000000007</v>
      </c>
      <c r="D19" s="1"/>
      <c r="E19" s="1">
        <v>8.9600000000000009</v>
      </c>
      <c r="F19" s="1">
        <f>(E19-B19)*H19+C19</f>
        <v>5.1708000000000007</v>
      </c>
      <c r="G19" s="1"/>
      <c r="H19" s="1">
        <v>-0.57999999999999996</v>
      </c>
      <c r="I19" s="1" t="s">
        <v>11</v>
      </c>
    </row>
    <row r="20" spans="1:9">
      <c r="A20" s="1" t="s">
        <v>2</v>
      </c>
      <c r="B20" s="1">
        <f t="shared" si="3"/>
        <v>8.9600000000000009</v>
      </c>
      <c r="C20" s="1">
        <f t="shared" si="3"/>
        <v>5.1708000000000007</v>
      </c>
      <c r="E20" s="1">
        <v>18</v>
      </c>
      <c r="F20" s="1">
        <f>(E20-B20)*H20+C20</f>
        <v>-10.468399999999999</v>
      </c>
      <c r="H20" s="1">
        <v>-1.73</v>
      </c>
      <c r="I20" s="1" t="s">
        <v>19</v>
      </c>
    </row>
    <row r="22" spans="1:9">
      <c r="A22" s="1" t="s">
        <v>21</v>
      </c>
    </row>
    <row r="23" spans="1:9">
      <c r="A23" s="1" t="s">
        <v>25</v>
      </c>
    </row>
    <row r="24" spans="1:9">
      <c r="A24" s="1" t="s">
        <v>20</v>
      </c>
    </row>
    <row r="25" spans="1:9">
      <c r="A25" s="1" t="s">
        <v>26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2015-01-04T09:05:42Z</dcterms:modified>
</cp:coreProperties>
</file>